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a1\Desktop\"/>
    </mc:Choice>
  </mc:AlternateContent>
  <xr:revisionPtr revIDLastSave="0" documentId="13_ncr:1_{94602EC1-26B8-4121-9EC6-B44AF26315A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VypracujUkol1" sheetId="10" r:id="rId1"/>
    <sheet name="Ukol1" sheetId="6" r:id="rId2"/>
    <sheet name="VypracujUkol2" sheetId="17" r:id="rId3"/>
    <sheet name="Ukol2" sheetId="18" r:id="rId4"/>
    <sheet name="Ukol3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4" l="1"/>
  <c r="D26" i="17"/>
  <c r="E26" i="17"/>
  <c r="F26" i="17"/>
  <c r="G26" i="17"/>
  <c r="C26" i="17"/>
  <c r="D26" i="18"/>
  <c r="E26" i="18"/>
  <c r="F26" i="18"/>
  <c r="G26" i="18"/>
  <c r="C26" i="18"/>
  <c r="C26" i="6"/>
  <c r="G32" i="18"/>
  <c r="F32" i="18"/>
  <c r="E32" i="18"/>
  <c r="D32" i="18"/>
  <c r="C32" i="18"/>
  <c r="G31" i="18"/>
  <c r="F31" i="18"/>
  <c r="E31" i="18"/>
  <c r="D31" i="18"/>
  <c r="C31" i="18"/>
  <c r="G30" i="18"/>
  <c r="F30" i="18"/>
  <c r="E30" i="18"/>
  <c r="D30" i="18"/>
  <c r="C30" i="18"/>
  <c r="G27" i="18"/>
  <c r="F27" i="18"/>
  <c r="E27" i="18"/>
  <c r="D27" i="18"/>
  <c r="C27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I7" i="18"/>
  <c r="H7" i="18"/>
  <c r="I6" i="18"/>
  <c r="H6" i="18"/>
  <c r="I5" i="18"/>
  <c r="H5" i="18"/>
  <c r="I4" i="18"/>
  <c r="H4" i="18"/>
  <c r="H26" i="18" s="1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7" i="17"/>
  <c r="F27" i="17"/>
  <c r="E27" i="17"/>
  <c r="D27" i="17"/>
  <c r="C27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I19" i="17"/>
  <c r="H19" i="17"/>
  <c r="I18" i="17"/>
  <c r="H18" i="17"/>
  <c r="I17" i="17"/>
  <c r="H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H26" i="17" s="1"/>
  <c r="C27" i="10"/>
  <c r="C27" i="6"/>
  <c r="D26" i="6"/>
  <c r="E26" i="6"/>
  <c r="F26" i="6"/>
  <c r="G26" i="6"/>
  <c r="D26" i="14"/>
  <c r="E26" i="14"/>
  <c r="F26" i="14"/>
  <c r="G26" i="14"/>
  <c r="C26" i="14"/>
  <c r="G32" i="6"/>
  <c r="F32" i="6"/>
  <c r="E32" i="6"/>
  <c r="D32" i="6"/>
  <c r="C32" i="6"/>
  <c r="G31" i="6"/>
  <c r="F31" i="6"/>
  <c r="E31" i="6"/>
  <c r="D31" i="6"/>
  <c r="C31" i="6"/>
  <c r="G30" i="6"/>
  <c r="F30" i="6"/>
  <c r="E30" i="6"/>
  <c r="D30" i="6"/>
  <c r="C30" i="6"/>
  <c r="G27" i="6"/>
  <c r="F27" i="6"/>
  <c r="E27" i="6"/>
  <c r="D27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7" i="10"/>
  <c r="F27" i="10"/>
  <c r="E27" i="10"/>
  <c r="D27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I4" i="10"/>
  <c r="H4" i="10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G27" i="14"/>
  <c r="F27" i="14"/>
  <c r="E27" i="14"/>
  <c r="D27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H26" i="10" l="1"/>
  <c r="H26" i="14"/>
</calcChain>
</file>

<file path=xl/sharedStrings.xml><?xml version="1.0" encoding="utf-8"?>
<sst xmlns="http://schemas.openxmlformats.org/spreadsheetml/2006/main" count="180" uniqueCount="34">
  <si>
    <t>Zameškané hodiny</t>
  </si>
  <si>
    <t>Září</t>
  </si>
  <si>
    <t>Říjen</t>
  </si>
  <si>
    <t>Listopad</t>
  </si>
  <si>
    <t>Prosinec</t>
  </si>
  <si>
    <t>Leden</t>
  </si>
  <si>
    <t>Součet</t>
  </si>
  <si>
    <t>Průměr</t>
  </si>
  <si>
    <t>BARÁK Martin</t>
  </si>
  <si>
    <t xml:space="preserve">BĚLUNKOVÁ Eva </t>
  </si>
  <si>
    <t xml:space="preserve">BUJNOVSKÁ Aneta </t>
  </si>
  <si>
    <t>DOLEŽALOVÁ Michaela</t>
  </si>
  <si>
    <t xml:space="preserve">FIEDLER Eduard </t>
  </si>
  <si>
    <t xml:space="preserve">GROMUSOVÁ Michala </t>
  </si>
  <si>
    <t xml:space="preserve">LEPKOVÁ Soňa </t>
  </si>
  <si>
    <t xml:space="preserve">JANKOVSKÝ Eduard </t>
  </si>
  <si>
    <t xml:space="preserve">NATÁHL Jakub </t>
  </si>
  <si>
    <t>JAROŠ Lukáš</t>
  </si>
  <si>
    <t xml:space="preserve">KOLÁČKOVÁ Marie </t>
  </si>
  <si>
    <t xml:space="preserve">KONOPÁSKOVÁ Monika </t>
  </si>
  <si>
    <t>MAŠEK Jan</t>
  </si>
  <si>
    <t xml:space="preserve">MIŠUGE Aneta </t>
  </si>
  <si>
    <t xml:space="preserve">MIKUŠOVÁ Martina </t>
  </si>
  <si>
    <t>NOVÁK Jan</t>
  </si>
  <si>
    <t>NOVÁK Petr</t>
  </si>
  <si>
    <t xml:space="preserve">STRAVNÁ Irena </t>
  </si>
  <si>
    <t>ŠŤASTNÝ Pavel</t>
  </si>
  <si>
    <t>ULBRICH Petr</t>
  </si>
  <si>
    <t>VOJÁČKOVÁ Lucie</t>
  </si>
  <si>
    <t xml:space="preserve">ŽEBROVÁ Kateřina </t>
  </si>
  <si>
    <t>Minima a maxima v jednotlivých měsících</t>
  </si>
  <si>
    <t>Minimum</t>
  </si>
  <si>
    <t>Maximum</t>
  </si>
  <si>
    <t>Kolik je nula zmeškaných hodin?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</si>
</sst>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5" borderId="16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Součet zameškaných hodin za jednotlivé měsíce.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Ukol1!$C$3:$G$3</c:f>
              <c:strCache>
                <c:ptCount val="5"/>
                <c:pt idx="0">
                  <c:v>Září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</c:strCache>
            </c:strRef>
          </c:cat>
          <c:val>
            <c:numRef>
              <c:f>Ukol1!$C$26:$G$26</c:f>
              <c:numCache>
                <c:formatCode>General</c:formatCode>
                <c:ptCount val="5"/>
                <c:pt idx="0">
                  <c:v>210</c:v>
                </c:pt>
                <c:pt idx="1">
                  <c:v>253</c:v>
                </c:pt>
                <c:pt idx="2">
                  <c:v>271</c:v>
                </c:pt>
                <c:pt idx="3">
                  <c:v>267</c:v>
                </c:pt>
                <c:pt idx="4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7-49C1-8678-CFCEA6E62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675840"/>
        <c:axId val="128677376"/>
      </c:barChart>
      <c:catAx>
        <c:axId val="12867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měsíce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677376"/>
        <c:crosses val="autoZero"/>
        <c:auto val="1"/>
        <c:lblAlgn val="ctr"/>
        <c:lblOffset val="100"/>
        <c:noMultiLvlLbl val="0"/>
      </c:catAx>
      <c:valAx>
        <c:axId val="1286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součty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67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Informace o počtu zameškaných hodin všech studentů.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Ukol3!$B$4:$B$26</c:f>
              <c:strCache>
                <c:ptCount val="23"/>
                <c:pt idx="0">
                  <c:v>BARÁK Martin</c:v>
                </c:pt>
                <c:pt idx="1">
                  <c:v>BĚLUNKOVÁ Eva </c:v>
                </c:pt>
                <c:pt idx="2">
                  <c:v>BUJNOVSKÁ Aneta </c:v>
                </c:pt>
                <c:pt idx="3">
                  <c:v>DOLEŽALOVÁ Michaela</c:v>
                </c:pt>
                <c:pt idx="4">
                  <c:v>FIEDLER Eduard </c:v>
                </c:pt>
                <c:pt idx="5">
                  <c:v>GROMUSOVÁ Michala </c:v>
                </c:pt>
                <c:pt idx="6">
                  <c:v>LEPKOVÁ Soňa </c:v>
                </c:pt>
                <c:pt idx="7">
                  <c:v>JANKOVSKÝ Eduard </c:v>
                </c:pt>
                <c:pt idx="8">
                  <c:v>NATÁHL Jakub </c:v>
                </c:pt>
                <c:pt idx="9">
                  <c:v>JAROŠ Lukáš</c:v>
                </c:pt>
                <c:pt idx="10">
                  <c:v>KOLÁČKOVÁ Marie </c:v>
                </c:pt>
                <c:pt idx="11">
                  <c:v>KONOPÁSKOVÁ Monika </c:v>
                </c:pt>
                <c:pt idx="12">
                  <c:v>MAŠEK Jan</c:v>
                </c:pt>
                <c:pt idx="13">
                  <c:v>MIŠUGE Aneta </c:v>
                </c:pt>
                <c:pt idx="14">
                  <c:v>MIKUŠOVÁ Martina </c:v>
                </c:pt>
                <c:pt idx="15">
                  <c:v>NOVÁK Jan</c:v>
                </c:pt>
                <c:pt idx="16">
                  <c:v>NOVÁK Petr</c:v>
                </c:pt>
                <c:pt idx="17">
                  <c:v>STRAVNÁ Irena </c:v>
                </c:pt>
                <c:pt idx="18">
                  <c:v>ŠŤASTNÝ Pavel</c:v>
                </c:pt>
                <c:pt idx="19">
                  <c:v>ULBRICH Petr</c:v>
                </c:pt>
                <c:pt idx="20">
                  <c:v>VOJÁČKOVÁ Lucie</c:v>
                </c:pt>
                <c:pt idx="21">
                  <c:v>ŽEBROVÁ Kateřina </c:v>
                </c:pt>
                <c:pt idx="22">
                  <c:v>Součet</c:v>
                </c:pt>
              </c:strCache>
            </c:strRef>
          </c:cat>
          <c:val>
            <c:numRef>
              <c:f>Ukol3!$H$4:$H$26</c:f>
              <c:numCache>
                <c:formatCode>General</c:formatCode>
                <c:ptCount val="23"/>
                <c:pt idx="0">
                  <c:v>37</c:v>
                </c:pt>
                <c:pt idx="1">
                  <c:v>38</c:v>
                </c:pt>
                <c:pt idx="2">
                  <c:v>71</c:v>
                </c:pt>
                <c:pt idx="3">
                  <c:v>72</c:v>
                </c:pt>
                <c:pt idx="4">
                  <c:v>24</c:v>
                </c:pt>
                <c:pt idx="5">
                  <c:v>56</c:v>
                </c:pt>
                <c:pt idx="6">
                  <c:v>53</c:v>
                </c:pt>
                <c:pt idx="7">
                  <c:v>65</c:v>
                </c:pt>
                <c:pt idx="8">
                  <c:v>73</c:v>
                </c:pt>
                <c:pt idx="9">
                  <c:v>78</c:v>
                </c:pt>
                <c:pt idx="10">
                  <c:v>78</c:v>
                </c:pt>
                <c:pt idx="11">
                  <c:v>51</c:v>
                </c:pt>
                <c:pt idx="12">
                  <c:v>76</c:v>
                </c:pt>
                <c:pt idx="13">
                  <c:v>68</c:v>
                </c:pt>
                <c:pt idx="14">
                  <c:v>65</c:v>
                </c:pt>
                <c:pt idx="15">
                  <c:v>45</c:v>
                </c:pt>
                <c:pt idx="16">
                  <c:v>58</c:v>
                </c:pt>
                <c:pt idx="17">
                  <c:v>77</c:v>
                </c:pt>
                <c:pt idx="18">
                  <c:v>59</c:v>
                </c:pt>
                <c:pt idx="19">
                  <c:v>40</c:v>
                </c:pt>
                <c:pt idx="20">
                  <c:v>81</c:v>
                </c:pt>
                <c:pt idx="21">
                  <c:v>44</c:v>
                </c:pt>
                <c:pt idx="22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0-4B7B-B497-263AE1C5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09056"/>
        <c:axId val="163310592"/>
      </c:barChart>
      <c:catAx>
        <c:axId val="16330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3310592"/>
        <c:crosses val="autoZero"/>
        <c:auto val="1"/>
        <c:lblAlgn val="ctr"/>
        <c:lblOffset val="100"/>
        <c:noMultiLvlLbl val="0"/>
      </c:catAx>
      <c:valAx>
        <c:axId val="16331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330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283308</xdr:colOff>
      <xdr:row>3</xdr:row>
      <xdr:rowOff>15630</xdr:rowOff>
    </xdr:from>
    <xdr:to>
      <xdr:col>21</xdr:col>
      <xdr:colOff>9769</xdr:colOff>
      <xdr:row>22</xdr:row>
      <xdr:rowOff>136768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AF34DF5-968C-848B-AED5-8E3467309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254000</xdr:colOff>
      <xdr:row>4</xdr:row>
      <xdr:rowOff>131703</xdr:rowOff>
    </xdr:from>
    <xdr:to>
      <xdr:col>17</xdr:col>
      <xdr:colOff>479584</xdr:colOff>
      <xdr:row>19</xdr:row>
      <xdr:rowOff>117964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F7449DB-7B77-C377-E101-C5ACD48F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9926" y="931333"/>
          <a:ext cx="4505954" cy="26673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243417</xdr:colOff>
      <xdr:row>1</xdr:row>
      <xdr:rowOff>152401</xdr:rowOff>
    </xdr:from>
    <xdr:to>
      <xdr:col>16</xdr:col>
      <xdr:colOff>518584</xdr:colOff>
      <xdr:row>16</xdr:row>
      <xdr:rowOff>154517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942BA23-F821-1E74-4B2E-42A22E706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33"/>
  <sheetViews>
    <sheetView zoomScale="81" workbookViewId="0">
      <selection activeCell="M26" sqref="M26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/>
      <c r="D26" s="38"/>
      <c r="E26" s="38"/>
      <c r="F26" s="38"/>
      <c r="G26" s="41"/>
      <c r="H26" s="42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 t="shared" ref="C27:G27" si="2">AVERAGE(C4:C25)</f>
        <v>9.545454545454545</v>
      </c>
      <c r="D27" s="11">
        <f t="shared" si="2"/>
        <v>11.5</v>
      </c>
      <c r="E27" s="11">
        <f t="shared" si="2"/>
        <v>12.318181818181818</v>
      </c>
      <c r="F27" s="11">
        <f t="shared" si="2"/>
        <v>12.136363636363637</v>
      </c>
      <c r="G27" s="7">
        <f t="shared" si="2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3">MIN(D4:D25)</f>
        <v>0</v>
      </c>
      <c r="E30" s="28">
        <f t="shared" si="3"/>
        <v>0</v>
      </c>
      <c r="F30" s="28">
        <f t="shared" si="3"/>
        <v>0</v>
      </c>
      <c r="G30" s="29">
        <f t="shared" si="3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4">MAX(D4:D25)</f>
        <v>29</v>
      </c>
      <c r="E31" s="30">
        <f t="shared" si="4"/>
        <v>30</v>
      </c>
      <c r="F31" s="30">
        <f t="shared" si="4"/>
        <v>30</v>
      </c>
      <c r="G31" s="31">
        <f t="shared" si="4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5">COUNTIF(D4:D25,0)</f>
        <v>1</v>
      </c>
      <c r="E32" s="33">
        <f t="shared" si="5"/>
        <v>2</v>
      </c>
      <c r="F32" s="33">
        <f t="shared" si="5"/>
        <v>1</v>
      </c>
      <c r="G32" s="34">
        <f t="shared" si="5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33"/>
  <sheetViews>
    <sheetView zoomScale="78" workbookViewId="0">
      <selection activeCell="H30" sqref="H30"/>
    </sheetView>
  </sheetViews>
  <sheetFormatPr defaultRowHeight="14.4" x14ac:dyDescent="0.3"/>
  <cols>
    <col min="1" max="1" width="3" bestFit="1" customWidth="1"/>
    <col min="2" max="2" width="27.88671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 t="shared" ref="C27:G27" si="3">AVERAGE(C4:C25)</f>
        <v>9.545454545454545</v>
      </c>
      <c r="D27" s="11">
        <f t="shared" si="3"/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FC70-3954-4BA3-AC9B-11749DAF4678}">
  <sheetPr>
    <tabColor rgb="FFFF0000"/>
  </sheetPr>
  <dimension ref="A1:I33"/>
  <sheetViews>
    <sheetView zoomScale="81" workbookViewId="0">
      <selection activeCell="G26" sqref="G26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8">
        <f t="shared" si="2"/>
        <v>308</v>
      </c>
      <c r="H26" s="42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 t="shared" ref="C27:G27" si="3">AVERAGE(C4:C25)</f>
        <v>9.545454545454545</v>
      </c>
      <c r="D27" s="11">
        <f t="shared" si="3"/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64F9-9A41-403C-89DA-5EEC365F70B6}">
  <sheetPr>
    <tabColor rgb="FFFF0000"/>
  </sheetPr>
  <dimension ref="A1:I33"/>
  <sheetViews>
    <sheetView tabSelected="1" zoomScale="81" workbookViewId="0">
      <selection activeCell="I30" sqref="I30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8">
        <f t="shared" si="2"/>
        <v>308</v>
      </c>
      <c r="H26" s="42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 t="shared" ref="C27:G27" si="3">AVERAGE(C4:C25)</f>
        <v>9.545454545454545</v>
      </c>
      <c r="D27" s="11">
        <f t="shared" si="3"/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33"/>
  <sheetViews>
    <sheetView zoomScale="72" workbookViewId="0">
      <selection activeCell="L21" sqref="L21"/>
    </sheetView>
  </sheetViews>
  <sheetFormatPr defaultRowHeight="14.4" x14ac:dyDescent="0.3"/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>SUM(C11:G11)</f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 t="shared" ref="C27:G27" si="3">AVERAGE(C4:C25)</f>
        <v>9.545454545454545</v>
      </c>
      <c r="D27" s="11">
        <f t="shared" si="3"/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29.4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58.8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VypracujUkol1</vt:lpstr>
      <vt:lpstr>Ukol1</vt:lpstr>
      <vt:lpstr>VypracujUkol2</vt:lpstr>
      <vt:lpstr>Ukol2</vt:lpstr>
      <vt:lpstr>Ukol3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Mroczkowski</dc:creator>
  <cp:lastModifiedBy>Milan Mroczkowski</cp:lastModifiedBy>
  <cp:lastPrinted>2024-01-25T04:18:13Z</cp:lastPrinted>
  <dcterms:created xsi:type="dcterms:W3CDTF">2022-12-07T20:38:09Z</dcterms:created>
  <dcterms:modified xsi:type="dcterms:W3CDTF">2025-01-01T10:38:28Z</dcterms:modified>
</cp:coreProperties>
</file>