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webmilan443eu\zsvod\ok\6trida\sestaTrida\vyuka\"/>
    </mc:Choice>
  </mc:AlternateContent>
  <xr:revisionPtr revIDLastSave="0" documentId="13_ncr:1_{F1A5E425-EE94-4D08-9ED9-8C561BD85251}" xr6:coauthVersionLast="47" xr6:coauthVersionMax="47" xr10:uidLastSave="{00000000-0000-0000-0000-000000000000}"/>
  <bookViews>
    <workbookView xWindow="-108" yWindow="-108" windowWidth="23256" windowHeight="12456" tabRatio="711" activeTab="6" xr2:uid="{00000000-000D-0000-FFFF-FFFF00000000}"/>
  </bookViews>
  <sheets>
    <sheet name="Zpracuj1" sheetId="8" r:id="rId1"/>
    <sheet name="Vysledek1" sheetId="18" r:id="rId2"/>
    <sheet name="Zpracuj2" sheetId="16" r:id="rId3"/>
    <sheet name="Vysledek2" sheetId="20" r:id="rId4"/>
    <sheet name="Zpracuj3" sheetId="24" r:id="rId5"/>
    <sheet name="Vysledek3" sheetId="26" r:id="rId6"/>
    <sheet name="Zpracuj4" sheetId="27" r:id="rId7"/>
    <sheet name="Vysledek4" sheetId="29" r:id="rId8"/>
    <sheet name="BonusBodTisk" sheetId="14" r:id="rId9"/>
  </sheets>
  <definedNames>
    <definedName name="_xlnm._FilterDatabase" localSheetId="0" hidden="1">Zpracuj1!$A$3:$I$27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4" l="1"/>
  <c r="E26" i="14"/>
  <c r="F26" i="14"/>
  <c r="G26" i="14"/>
  <c r="C26" i="14"/>
  <c r="D26" i="16"/>
  <c r="E26" i="16"/>
  <c r="F26" i="16"/>
  <c r="G26" i="16"/>
  <c r="C26" i="16"/>
  <c r="D26" i="8"/>
  <c r="E26" i="8"/>
  <c r="F26" i="8"/>
  <c r="G26" i="8"/>
  <c r="C26" i="8"/>
  <c r="D26" i="24"/>
  <c r="E26" i="24"/>
  <c r="F26" i="24"/>
  <c r="G26" i="24"/>
  <c r="C26" i="24"/>
  <c r="C27" i="24"/>
  <c r="C27" i="16"/>
  <c r="C27" i="14"/>
  <c r="C27" i="8"/>
  <c r="G32" i="24" l="1"/>
  <c r="F32" i="24"/>
  <c r="E32" i="24"/>
  <c r="D32" i="24"/>
  <c r="C32" i="24"/>
  <c r="G31" i="24"/>
  <c r="F31" i="24"/>
  <c r="E31" i="24"/>
  <c r="D31" i="24"/>
  <c r="C31" i="24"/>
  <c r="G30" i="24"/>
  <c r="F30" i="24"/>
  <c r="E30" i="24"/>
  <c r="D30" i="24"/>
  <c r="C30" i="24"/>
  <c r="G27" i="24"/>
  <c r="F27" i="24"/>
  <c r="E27" i="24"/>
  <c r="D27" i="24"/>
  <c r="I25" i="24"/>
  <c r="H25" i="24"/>
  <c r="I24" i="24"/>
  <c r="H24" i="24"/>
  <c r="I23" i="24"/>
  <c r="H23" i="24"/>
  <c r="I22" i="24"/>
  <c r="H22" i="24"/>
  <c r="I21" i="24"/>
  <c r="H21" i="24"/>
  <c r="I20" i="24"/>
  <c r="H20" i="24"/>
  <c r="I19" i="24"/>
  <c r="H19" i="24"/>
  <c r="I18" i="24"/>
  <c r="H18" i="24"/>
  <c r="I17" i="24"/>
  <c r="H17" i="24"/>
  <c r="I16" i="24"/>
  <c r="H16" i="24"/>
  <c r="I15" i="24"/>
  <c r="H15" i="24"/>
  <c r="I14" i="24"/>
  <c r="H14" i="24"/>
  <c r="I13" i="24"/>
  <c r="H13" i="24"/>
  <c r="I12" i="24"/>
  <c r="H12" i="24"/>
  <c r="I11" i="24"/>
  <c r="H11" i="24"/>
  <c r="I10" i="24"/>
  <c r="H10" i="24"/>
  <c r="I9" i="24"/>
  <c r="H9" i="24"/>
  <c r="I8" i="24"/>
  <c r="H8" i="24"/>
  <c r="I7" i="24"/>
  <c r="H7" i="24"/>
  <c r="I6" i="24"/>
  <c r="H6" i="24"/>
  <c r="I5" i="24"/>
  <c r="H5" i="24"/>
  <c r="I4" i="24"/>
  <c r="H4" i="24"/>
  <c r="G32" i="16"/>
  <c r="F32" i="16"/>
  <c r="E32" i="16"/>
  <c r="D32" i="16"/>
  <c r="C32" i="16"/>
  <c r="G31" i="16"/>
  <c r="F31" i="16"/>
  <c r="E31" i="16"/>
  <c r="D31" i="16"/>
  <c r="C31" i="16"/>
  <c r="G30" i="16"/>
  <c r="F30" i="16"/>
  <c r="E30" i="16"/>
  <c r="D30" i="16"/>
  <c r="C30" i="16"/>
  <c r="G27" i="16"/>
  <c r="F27" i="16"/>
  <c r="E27" i="16"/>
  <c r="D27" i="16"/>
  <c r="I25" i="16"/>
  <c r="H25" i="16"/>
  <c r="I24" i="16"/>
  <c r="H24" i="16"/>
  <c r="I23" i="16"/>
  <c r="H23" i="16"/>
  <c r="I22" i="16"/>
  <c r="H22" i="16"/>
  <c r="I21" i="16"/>
  <c r="H21" i="16"/>
  <c r="I20" i="16"/>
  <c r="H20" i="16"/>
  <c r="I19" i="16"/>
  <c r="H19" i="16"/>
  <c r="I18" i="16"/>
  <c r="H18" i="16"/>
  <c r="I17" i="16"/>
  <c r="H17" i="16"/>
  <c r="I16" i="16"/>
  <c r="H16" i="16"/>
  <c r="I15" i="16"/>
  <c r="H15" i="16"/>
  <c r="I14" i="16"/>
  <c r="H14" i="16"/>
  <c r="I13" i="16"/>
  <c r="H13" i="16"/>
  <c r="I12" i="16"/>
  <c r="H12" i="16"/>
  <c r="I11" i="16"/>
  <c r="H11" i="16"/>
  <c r="I10" i="16"/>
  <c r="H10" i="16"/>
  <c r="I9" i="16"/>
  <c r="H9" i="16"/>
  <c r="I8" i="16"/>
  <c r="H8" i="16"/>
  <c r="I7" i="16"/>
  <c r="H7" i="16"/>
  <c r="I6" i="16"/>
  <c r="H6" i="16"/>
  <c r="I5" i="16"/>
  <c r="H5" i="16"/>
  <c r="I4" i="16"/>
  <c r="H4" i="16"/>
  <c r="H26" i="16" l="1"/>
  <c r="H26" i="24"/>
  <c r="G32" i="14"/>
  <c r="F32" i="14"/>
  <c r="E32" i="14"/>
  <c r="D32" i="14"/>
  <c r="C32" i="14"/>
  <c r="G31" i="14"/>
  <c r="F31" i="14"/>
  <c r="E31" i="14"/>
  <c r="D31" i="14"/>
  <c r="C31" i="14"/>
  <c r="G30" i="14"/>
  <c r="F30" i="14"/>
  <c r="E30" i="14"/>
  <c r="D30" i="14"/>
  <c r="C30" i="14"/>
  <c r="G27" i="14"/>
  <c r="F27" i="14"/>
  <c r="E27" i="14"/>
  <c r="D27" i="14"/>
  <c r="I25" i="14"/>
  <c r="H25" i="14"/>
  <c r="I24" i="14"/>
  <c r="H24" i="14"/>
  <c r="I23" i="14"/>
  <c r="H23" i="14"/>
  <c r="I22" i="14"/>
  <c r="H22" i="14"/>
  <c r="I21" i="14"/>
  <c r="H21" i="14"/>
  <c r="I20" i="14"/>
  <c r="H20" i="14"/>
  <c r="I19" i="14"/>
  <c r="H19" i="14"/>
  <c r="I18" i="14"/>
  <c r="H18" i="14"/>
  <c r="I17" i="14"/>
  <c r="H17" i="14"/>
  <c r="I16" i="14"/>
  <c r="H16" i="14"/>
  <c r="I15" i="14"/>
  <c r="H15" i="14"/>
  <c r="I14" i="14"/>
  <c r="H14" i="14"/>
  <c r="I13" i="14"/>
  <c r="H13" i="14"/>
  <c r="I12" i="14"/>
  <c r="H12" i="14"/>
  <c r="I11" i="14"/>
  <c r="H11" i="14"/>
  <c r="I10" i="14"/>
  <c r="H10" i="14"/>
  <c r="I9" i="14"/>
  <c r="H9" i="14"/>
  <c r="I8" i="14"/>
  <c r="H8" i="14"/>
  <c r="I7" i="14"/>
  <c r="H7" i="14"/>
  <c r="I6" i="14"/>
  <c r="H6" i="14"/>
  <c r="I5" i="14"/>
  <c r="H5" i="14"/>
  <c r="I4" i="14"/>
  <c r="H4" i="14"/>
  <c r="H11" i="8"/>
  <c r="G32" i="8"/>
  <c r="F32" i="8"/>
  <c r="E32" i="8"/>
  <c r="D32" i="8"/>
  <c r="C32" i="8"/>
  <c r="G31" i="8"/>
  <c r="F31" i="8"/>
  <c r="E31" i="8"/>
  <c r="D31" i="8"/>
  <c r="C31" i="8"/>
  <c r="G30" i="8"/>
  <c r="F30" i="8"/>
  <c r="E30" i="8"/>
  <c r="D30" i="8"/>
  <c r="C30" i="8"/>
  <c r="G27" i="8"/>
  <c r="F27" i="8"/>
  <c r="E27" i="8"/>
  <c r="D27" i="8"/>
  <c r="I25" i="8"/>
  <c r="H25" i="8"/>
  <c r="I24" i="8"/>
  <c r="H24" i="8"/>
  <c r="I23" i="8"/>
  <c r="H23" i="8"/>
  <c r="I22" i="8"/>
  <c r="H22" i="8"/>
  <c r="I21" i="8"/>
  <c r="H21" i="8"/>
  <c r="I20" i="8"/>
  <c r="H20" i="8"/>
  <c r="I19" i="8"/>
  <c r="H19" i="8"/>
  <c r="I18" i="8"/>
  <c r="H18" i="8"/>
  <c r="I17" i="8"/>
  <c r="H17" i="8"/>
  <c r="I16" i="8"/>
  <c r="H16" i="8"/>
  <c r="I15" i="8"/>
  <c r="H15" i="8"/>
  <c r="I14" i="8"/>
  <c r="H14" i="8"/>
  <c r="I13" i="8"/>
  <c r="H13" i="8"/>
  <c r="I12" i="8"/>
  <c r="H12" i="8"/>
  <c r="I11" i="8"/>
  <c r="I10" i="8"/>
  <c r="H10" i="8"/>
  <c r="I9" i="8"/>
  <c r="H9" i="8"/>
  <c r="I8" i="8"/>
  <c r="H8" i="8"/>
  <c r="I7" i="8"/>
  <c r="H7" i="8"/>
  <c r="I6" i="8"/>
  <c r="H6" i="8"/>
  <c r="I5" i="8"/>
  <c r="H5" i="8"/>
  <c r="I4" i="8"/>
  <c r="H4" i="8"/>
  <c r="H26" i="14" l="1"/>
  <c r="H26" i="8"/>
</calcChain>
</file>

<file path=xl/sharedStrings.xml><?xml version="1.0" encoding="utf-8"?>
<sst xmlns="http://schemas.openxmlformats.org/spreadsheetml/2006/main" count="144" uniqueCount="34">
  <si>
    <t>Zameškané hodiny</t>
  </si>
  <si>
    <t>Září</t>
  </si>
  <si>
    <t>Říjen</t>
  </si>
  <si>
    <t>Listopad</t>
  </si>
  <si>
    <t>Prosinec</t>
  </si>
  <si>
    <t>Leden</t>
  </si>
  <si>
    <t>Součet</t>
  </si>
  <si>
    <t>Průměr</t>
  </si>
  <si>
    <t>BARÁK Martin</t>
  </si>
  <si>
    <t xml:space="preserve">BĚLUNKOVÁ Eva </t>
  </si>
  <si>
    <t xml:space="preserve">BUJNOVSKÁ Aneta </t>
  </si>
  <si>
    <t>DOLEŽALOVÁ Michaela</t>
  </si>
  <si>
    <t xml:space="preserve">FIEDLER Eduard </t>
  </si>
  <si>
    <t xml:space="preserve">GROMUSOVÁ Michala </t>
  </si>
  <si>
    <t xml:space="preserve">LEPKOVÁ Soňa </t>
  </si>
  <si>
    <t xml:space="preserve">JANKOVSKÝ Eduard </t>
  </si>
  <si>
    <t xml:space="preserve">NATÁHL Jakub </t>
  </si>
  <si>
    <t>JAROŠ Lukáš</t>
  </si>
  <si>
    <t xml:space="preserve">KOLÁČKOVÁ Marie </t>
  </si>
  <si>
    <t xml:space="preserve">KONOPÁSKOVÁ Monika </t>
  </si>
  <si>
    <t>MAŠEK Jan</t>
  </si>
  <si>
    <t xml:space="preserve">MIŠUGE Aneta </t>
  </si>
  <si>
    <t xml:space="preserve">MIKUŠOVÁ Martina </t>
  </si>
  <si>
    <t>NOVÁK Jan</t>
  </si>
  <si>
    <t>NOVÁK Petr</t>
  </si>
  <si>
    <t xml:space="preserve">STRAVNÁ Irena </t>
  </si>
  <si>
    <t>ŠŤASTNÝ Pavel</t>
  </si>
  <si>
    <t>ULBRICH Petr</t>
  </si>
  <si>
    <t>VOJÁČKOVÁ Lucie</t>
  </si>
  <si>
    <t xml:space="preserve">ŽEBROVÁ Kateřina </t>
  </si>
  <si>
    <t>Minima a maxima v jednotlivých měsících</t>
  </si>
  <si>
    <t>Minimum</t>
  </si>
  <si>
    <t>Maximum</t>
  </si>
  <si>
    <t>Kolik je nula zmeškaných hodin?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</si>
</sst>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238"/>
      <scheme val="minor"/>
    </font>
    <font>
      <b/>
      <u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2"/>
      <color rgb="FF00B05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2" fillId="3" borderId="1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164" fontId="2" fillId="0" borderId="6" xfId="0" applyNumberFormat="1" applyFont="1" applyBorder="1" applyAlignment="1">
      <alignment horizontal="center"/>
    </xf>
    <xf numFmtId="0" fontId="2" fillId="3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vertical="top" wrapText="1"/>
    </xf>
    <xf numFmtId="0" fontId="2" fillId="4" borderId="10" xfId="0" applyFont="1" applyFill="1" applyBorder="1" applyAlignment="1">
      <alignment vertical="top" wrapText="1"/>
    </xf>
    <xf numFmtId="164" fontId="2" fillId="0" borderId="11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3" borderId="17" xfId="0" applyFont="1" applyFill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3" borderId="21" xfId="0" applyFont="1" applyFill="1" applyBorder="1" applyAlignment="1">
      <alignment horizontal="center" vertical="top" wrapText="1"/>
    </xf>
    <xf numFmtId="0" fontId="2" fillId="3" borderId="22" xfId="0" applyFont="1" applyFill="1" applyBorder="1" applyAlignment="1">
      <alignment horizontal="center" vertical="top" wrapText="1"/>
    </xf>
    <xf numFmtId="0" fontId="2" fillId="2" borderId="23" xfId="0" applyFont="1" applyFill="1" applyBorder="1"/>
    <xf numFmtId="0" fontId="2" fillId="2" borderId="24" xfId="0" applyFont="1" applyFill="1" applyBorder="1"/>
    <xf numFmtId="0" fontId="2" fillId="2" borderId="25" xfId="0" applyFont="1" applyFill="1" applyBorder="1"/>
    <xf numFmtId="0" fontId="2" fillId="5" borderId="16" xfId="0" applyFont="1" applyFill="1" applyBorder="1" applyAlignment="1">
      <alignment horizontal="center" vertical="top" wrapText="1"/>
    </xf>
    <xf numFmtId="0" fontId="2" fillId="5" borderId="19" xfId="0" applyFont="1" applyFill="1" applyBorder="1" applyAlignment="1">
      <alignment horizontal="center" vertical="top" wrapText="1"/>
    </xf>
    <xf numFmtId="0" fontId="2" fillId="5" borderId="3" xfId="0" applyFont="1" applyFill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0" borderId="26" xfId="0" applyFont="1" applyBorder="1" applyAlignment="1">
      <alignment wrapText="1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0" fontId="5" fillId="3" borderId="1" xfId="0" applyFont="1" applyFill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vertical="top" wrapText="1"/>
    </xf>
    <xf numFmtId="14" fontId="0" fillId="0" borderId="0" xfId="0" applyNumberForma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Informace o počtu zameškaných hodin všech studentů.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BonusBodTisk!$B$4:$B$26</c:f>
              <c:strCache>
                <c:ptCount val="23"/>
                <c:pt idx="0">
                  <c:v>BARÁK Martin</c:v>
                </c:pt>
                <c:pt idx="1">
                  <c:v>BĚLUNKOVÁ Eva </c:v>
                </c:pt>
                <c:pt idx="2">
                  <c:v>BUJNOVSKÁ Aneta </c:v>
                </c:pt>
                <c:pt idx="3">
                  <c:v>DOLEŽALOVÁ Michaela</c:v>
                </c:pt>
                <c:pt idx="4">
                  <c:v>FIEDLER Eduard </c:v>
                </c:pt>
                <c:pt idx="5">
                  <c:v>GROMUSOVÁ Michala </c:v>
                </c:pt>
                <c:pt idx="6">
                  <c:v>LEPKOVÁ Soňa </c:v>
                </c:pt>
                <c:pt idx="7">
                  <c:v>JANKOVSKÝ Eduard </c:v>
                </c:pt>
                <c:pt idx="8">
                  <c:v>NATÁHL Jakub </c:v>
                </c:pt>
                <c:pt idx="9">
                  <c:v>JAROŠ Lukáš</c:v>
                </c:pt>
                <c:pt idx="10">
                  <c:v>KOLÁČKOVÁ Marie </c:v>
                </c:pt>
                <c:pt idx="11">
                  <c:v>KONOPÁSKOVÁ Monika </c:v>
                </c:pt>
                <c:pt idx="12">
                  <c:v>MAŠEK Jan</c:v>
                </c:pt>
                <c:pt idx="13">
                  <c:v>MIŠUGE Aneta </c:v>
                </c:pt>
                <c:pt idx="14">
                  <c:v>MIKUŠOVÁ Martina </c:v>
                </c:pt>
                <c:pt idx="15">
                  <c:v>NOVÁK Jan</c:v>
                </c:pt>
                <c:pt idx="16">
                  <c:v>NOVÁK Petr</c:v>
                </c:pt>
                <c:pt idx="17">
                  <c:v>STRAVNÁ Irena </c:v>
                </c:pt>
                <c:pt idx="18">
                  <c:v>ŠŤASTNÝ Pavel</c:v>
                </c:pt>
                <c:pt idx="19">
                  <c:v>ULBRICH Petr</c:v>
                </c:pt>
                <c:pt idx="20">
                  <c:v>VOJÁČKOVÁ Lucie</c:v>
                </c:pt>
                <c:pt idx="21">
                  <c:v>ŽEBROVÁ Kateřina </c:v>
                </c:pt>
                <c:pt idx="22">
                  <c:v>Součet</c:v>
                </c:pt>
              </c:strCache>
            </c:strRef>
          </c:cat>
          <c:val>
            <c:numRef>
              <c:f>BonusBodTisk!$H$4:$H$26</c:f>
              <c:numCache>
                <c:formatCode>General</c:formatCode>
                <c:ptCount val="23"/>
                <c:pt idx="0">
                  <c:v>37</c:v>
                </c:pt>
                <c:pt idx="1">
                  <c:v>38</c:v>
                </c:pt>
                <c:pt idx="2">
                  <c:v>71</c:v>
                </c:pt>
                <c:pt idx="3">
                  <c:v>72</c:v>
                </c:pt>
                <c:pt idx="4">
                  <c:v>24</c:v>
                </c:pt>
                <c:pt idx="5">
                  <c:v>56</c:v>
                </c:pt>
                <c:pt idx="6">
                  <c:v>53</c:v>
                </c:pt>
                <c:pt idx="7">
                  <c:v>65</c:v>
                </c:pt>
                <c:pt idx="8">
                  <c:v>73</c:v>
                </c:pt>
                <c:pt idx="9">
                  <c:v>78</c:v>
                </c:pt>
                <c:pt idx="10">
                  <c:v>78</c:v>
                </c:pt>
                <c:pt idx="11">
                  <c:v>51</c:v>
                </c:pt>
                <c:pt idx="12">
                  <c:v>76</c:v>
                </c:pt>
                <c:pt idx="13">
                  <c:v>68</c:v>
                </c:pt>
                <c:pt idx="14">
                  <c:v>65</c:v>
                </c:pt>
                <c:pt idx="15">
                  <c:v>45</c:v>
                </c:pt>
                <c:pt idx="16">
                  <c:v>58</c:v>
                </c:pt>
                <c:pt idx="17">
                  <c:v>77</c:v>
                </c:pt>
                <c:pt idx="18">
                  <c:v>59</c:v>
                </c:pt>
                <c:pt idx="19">
                  <c:v>40</c:v>
                </c:pt>
                <c:pt idx="20">
                  <c:v>81</c:v>
                </c:pt>
                <c:pt idx="21">
                  <c:v>44</c:v>
                </c:pt>
                <c:pt idx="22">
                  <c:v>1309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80-4B7B-B497-263AE1C539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6717696"/>
        <c:axId val="147682048"/>
      </c:barChart>
      <c:catAx>
        <c:axId val="146717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47682048"/>
        <c:crosses val="autoZero"/>
        <c:auto val="1"/>
        <c:lblAlgn val="ctr"/>
        <c:lblOffset val="100"/>
        <c:noMultiLvlLbl val="0"/>
      </c:catAx>
      <c:valAx>
        <c:axId val="147682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46717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381000</xdr:colOff>
      <xdr:row>2</xdr:row>
      <xdr:rowOff>0</xdr:rowOff>
    </xdr:from>
    <xdr:to>
      <xdr:col>20</xdr:col>
      <xdr:colOff>38100</xdr:colOff>
      <xdr:row>22</xdr:row>
      <xdr:rowOff>104775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381000"/>
          <a:ext cx="10629900" cy="391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75548</xdr:colOff>
      <xdr:row>4</xdr:row>
      <xdr:rowOff>53340</xdr:rowOff>
    </xdr:from>
    <xdr:to>
      <xdr:col>10</xdr:col>
      <xdr:colOff>366102</xdr:colOff>
      <xdr:row>18</xdr:row>
      <xdr:rowOff>167841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97F5D6CC-A9A3-A3C4-02C1-2389910FDE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4348" y="784860"/>
          <a:ext cx="4557754" cy="26748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220980</xdr:colOff>
      <xdr:row>1</xdr:row>
      <xdr:rowOff>114300</xdr:rowOff>
    </xdr:from>
    <xdr:to>
      <xdr:col>13</xdr:col>
      <xdr:colOff>426720</xdr:colOff>
      <xdr:row>23</xdr:row>
      <xdr:rowOff>149769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5D28A390-30DE-9877-A8BD-7943CF543E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0180" y="297180"/>
          <a:ext cx="6911340" cy="40588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6</xdr:row>
      <xdr:rowOff>137160</xdr:rowOff>
    </xdr:from>
    <xdr:to>
      <xdr:col>8</xdr:col>
      <xdr:colOff>556260</xdr:colOff>
      <xdr:row>22</xdr:row>
      <xdr:rowOff>166747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A8ECB8D1-420D-A72D-843E-DFB37DB3B8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1234440"/>
          <a:ext cx="5166360" cy="295566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243417</xdr:colOff>
      <xdr:row>1</xdr:row>
      <xdr:rowOff>152401</xdr:rowOff>
    </xdr:from>
    <xdr:to>
      <xdr:col>16</xdr:col>
      <xdr:colOff>518584</xdr:colOff>
      <xdr:row>16</xdr:row>
      <xdr:rowOff>154517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8942BA23-F821-1E74-4B2E-42A22E706B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T33"/>
  <sheetViews>
    <sheetView zoomScale="80" workbookViewId="0">
      <selection activeCell="N21" sqref="N21"/>
    </sheetView>
  </sheetViews>
  <sheetFormatPr defaultRowHeight="14.4" x14ac:dyDescent="0.3"/>
  <cols>
    <col min="1" max="1" width="3.33203125" bestFit="1" customWidth="1"/>
    <col min="2" max="2" width="30.33203125" customWidth="1"/>
  </cols>
  <sheetData>
    <row r="1" spans="1:20" ht="18" x14ac:dyDescent="0.35">
      <c r="A1" s="1"/>
      <c r="B1" s="43" t="s">
        <v>0</v>
      </c>
      <c r="C1" s="43"/>
      <c r="D1" s="43"/>
      <c r="E1" s="43"/>
      <c r="F1" s="43"/>
      <c r="G1" s="43"/>
      <c r="H1" s="43"/>
      <c r="I1" s="43"/>
    </row>
    <row r="2" spans="1:20" ht="15" thickBot="1" x14ac:dyDescent="0.35">
      <c r="A2" s="1"/>
      <c r="B2" s="1"/>
      <c r="C2" s="1"/>
      <c r="D2" s="1"/>
      <c r="E2" s="1"/>
      <c r="F2" s="1"/>
      <c r="G2" s="1"/>
      <c r="H2" s="1"/>
      <c r="I2" s="1"/>
    </row>
    <row r="3" spans="1:20" ht="15.6" thickTop="1" thickBot="1" x14ac:dyDescent="0.35">
      <c r="A3" s="1"/>
      <c r="B3" s="1"/>
      <c r="C3" s="22" t="s">
        <v>1</v>
      </c>
      <c r="D3" s="23" t="s">
        <v>2</v>
      </c>
      <c r="E3" s="23" t="s">
        <v>3</v>
      </c>
      <c r="F3" s="23" t="s">
        <v>4</v>
      </c>
      <c r="G3" s="24" t="s">
        <v>5</v>
      </c>
      <c r="H3" s="22" t="s">
        <v>6</v>
      </c>
      <c r="I3" s="24" t="s">
        <v>7</v>
      </c>
    </row>
    <row r="4" spans="1:20" ht="15" thickTop="1" x14ac:dyDescent="0.3">
      <c r="A4" s="1">
        <v>1</v>
      </c>
      <c r="B4" s="19" t="s">
        <v>8</v>
      </c>
      <c r="C4" s="16">
        <v>13</v>
      </c>
      <c r="D4" s="14">
        <v>18</v>
      </c>
      <c r="E4" s="14">
        <v>0</v>
      </c>
      <c r="F4" s="14">
        <v>4</v>
      </c>
      <c r="G4" s="15">
        <v>2</v>
      </c>
      <c r="H4" s="25">
        <f>SUM(C4:G4)</f>
        <v>37</v>
      </c>
      <c r="I4" s="35">
        <f>AVERAGE(C4:G4)</f>
        <v>7.4</v>
      </c>
    </row>
    <row r="5" spans="1:20" x14ac:dyDescent="0.3">
      <c r="A5" s="1">
        <v>2</v>
      </c>
      <c r="B5" s="20" t="s">
        <v>9</v>
      </c>
      <c r="C5" s="17">
        <v>3</v>
      </c>
      <c r="D5" s="4">
        <v>3</v>
      </c>
      <c r="E5" s="4">
        <v>5</v>
      </c>
      <c r="F5" s="4">
        <v>13</v>
      </c>
      <c r="G5" s="5">
        <v>14</v>
      </c>
      <c r="H5" s="26">
        <f t="shared" ref="H5:H25" si="0">SUM(C5:G5)</f>
        <v>38</v>
      </c>
      <c r="I5" s="36">
        <f t="shared" ref="I5:I25" si="1">AVERAGE(C5:G5)</f>
        <v>7.6</v>
      </c>
    </row>
    <row r="6" spans="1:20" ht="14.4" customHeight="1" x14ac:dyDescent="0.3">
      <c r="A6" s="1">
        <v>3</v>
      </c>
      <c r="B6" s="20" t="s">
        <v>10</v>
      </c>
      <c r="C6" s="17">
        <v>12</v>
      </c>
      <c r="D6" s="4">
        <v>6</v>
      </c>
      <c r="E6" s="4">
        <v>30</v>
      </c>
      <c r="F6" s="4">
        <v>6</v>
      </c>
      <c r="G6" s="5">
        <v>17</v>
      </c>
      <c r="H6" s="26">
        <f t="shared" si="0"/>
        <v>71</v>
      </c>
      <c r="I6" s="36">
        <f t="shared" si="1"/>
        <v>14.2</v>
      </c>
      <c r="L6" s="41"/>
      <c r="M6" s="41"/>
      <c r="N6" s="41"/>
      <c r="O6" s="41"/>
      <c r="P6" s="41"/>
      <c r="Q6" s="41"/>
      <c r="R6" s="41"/>
      <c r="S6" s="41"/>
      <c r="T6" s="41"/>
    </row>
    <row r="7" spans="1:20" ht="14.4" customHeight="1" x14ac:dyDescent="0.3">
      <c r="A7" s="1">
        <v>4</v>
      </c>
      <c r="B7" s="20" t="s">
        <v>11</v>
      </c>
      <c r="C7" s="17">
        <v>7</v>
      </c>
      <c r="D7" s="4">
        <v>29</v>
      </c>
      <c r="E7" s="4">
        <v>16</v>
      </c>
      <c r="F7" s="4">
        <v>8</v>
      </c>
      <c r="G7" s="5">
        <v>12</v>
      </c>
      <c r="H7" s="26">
        <f t="shared" si="0"/>
        <v>72</v>
      </c>
      <c r="I7" s="36">
        <f t="shared" si="1"/>
        <v>14.4</v>
      </c>
      <c r="L7" s="41"/>
      <c r="M7" s="41"/>
      <c r="N7" s="41"/>
      <c r="O7" s="41"/>
      <c r="P7" s="41"/>
      <c r="Q7" s="41"/>
      <c r="R7" s="41"/>
      <c r="S7" s="41"/>
      <c r="T7" s="41"/>
    </row>
    <row r="8" spans="1:20" ht="14.4" customHeight="1" x14ac:dyDescent="0.3">
      <c r="A8" s="1">
        <v>5</v>
      </c>
      <c r="B8" s="20" t="s">
        <v>12</v>
      </c>
      <c r="C8" s="17">
        <v>0</v>
      </c>
      <c r="D8" s="4">
        <v>5</v>
      </c>
      <c r="E8" s="4">
        <v>10</v>
      </c>
      <c r="F8" s="4">
        <v>9</v>
      </c>
      <c r="G8" s="5">
        <v>0</v>
      </c>
      <c r="H8" s="26">
        <f t="shared" si="0"/>
        <v>24</v>
      </c>
      <c r="I8" s="36">
        <f t="shared" si="1"/>
        <v>4.8</v>
      </c>
      <c r="L8" s="41"/>
      <c r="M8" s="41"/>
      <c r="N8" s="41"/>
      <c r="O8" s="41"/>
      <c r="P8" s="41"/>
      <c r="Q8" s="41"/>
      <c r="R8" s="41"/>
      <c r="S8" s="41"/>
      <c r="T8" s="41"/>
    </row>
    <row r="9" spans="1:20" ht="14.4" customHeight="1" x14ac:dyDescent="0.3">
      <c r="A9" s="1">
        <v>6</v>
      </c>
      <c r="B9" s="20" t="s">
        <v>13</v>
      </c>
      <c r="C9" s="17">
        <v>4</v>
      </c>
      <c r="D9" s="4">
        <v>13</v>
      </c>
      <c r="E9" s="4">
        <v>16</v>
      </c>
      <c r="F9" s="4">
        <v>16</v>
      </c>
      <c r="G9" s="5">
        <v>7</v>
      </c>
      <c r="H9" s="26">
        <f t="shared" si="0"/>
        <v>56</v>
      </c>
      <c r="I9" s="36">
        <f t="shared" si="1"/>
        <v>11.2</v>
      </c>
      <c r="L9" s="41"/>
      <c r="M9" s="41"/>
      <c r="N9" s="41"/>
      <c r="O9" s="41"/>
      <c r="P9" s="41"/>
      <c r="Q9" s="41"/>
      <c r="R9" s="41"/>
      <c r="S9" s="41"/>
      <c r="T9" s="41"/>
    </row>
    <row r="10" spans="1:20" ht="14.4" customHeight="1" x14ac:dyDescent="0.3">
      <c r="A10" s="1">
        <v>7</v>
      </c>
      <c r="B10" s="20" t="s">
        <v>14</v>
      </c>
      <c r="C10" s="17">
        <v>4</v>
      </c>
      <c r="D10" s="4">
        <v>0</v>
      </c>
      <c r="E10" s="4">
        <v>22</v>
      </c>
      <c r="F10" s="4">
        <v>4</v>
      </c>
      <c r="G10" s="5">
        <v>23</v>
      </c>
      <c r="H10" s="26">
        <f t="shared" si="0"/>
        <v>53</v>
      </c>
      <c r="I10" s="36">
        <f t="shared" si="1"/>
        <v>10.6</v>
      </c>
      <c r="L10" s="41"/>
      <c r="M10" s="41"/>
      <c r="N10" s="41"/>
      <c r="O10" s="41"/>
      <c r="P10" s="41"/>
      <c r="Q10" s="41"/>
      <c r="R10" s="41"/>
      <c r="S10" s="41"/>
      <c r="T10" s="41"/>
    </row>
    <row r="11" spans="1:20" ht="14.4" customHeight="1" x14ac:dyDescent="0.3">
      <c r="A11" s="1">
        <v>8</v>
      </c>
      <c r="B11" s="20" t="s">
        <v>15</v>
      </c>
      <c r="C11" s="17">
        <v>22</v>
      </c>
      <c r="D11" s="4">
        <v>9</v>
      </c>
      <c r="E11" s="4">
        <v>23</v>
      </c>
      <c r="F11" s="4">
        <v>1</v>
      </c>
      <c r="G11" s="5">
        <v>10</v>
      </c>
      <c r="H11" s="26">
        <f>SUM(C11:G11)</f>
        <v>65</v>
      </c>
      <c r="I11" s="36">
        <f t="shared" si="1"/>
        <v>13</v>
      </c>
      <c r="L11" s="41"/>
      <c r="M11" s="41"/>
      <c r="N11" s="41"/>
      <c r="O11" s="41"/>
      <c r="P11" s="41"/>
      <c r="Q11" s="41"/>
      <c r="R11" s="41"/>
      <c r="S11" s="41"/>
      <c r="T11" s="41"/>
    </row>
    <row r="12" spans="1:20" ht="14.4" customHeight="1" x14ac:dyDescent="0.3">
      <c r="A12" s="1">
        <v>9</v>
      </c>
      <c r="B12" s="20" t="s">
        <v>16</v>
      </c>
      <c r="C12" s="17">
        <v>20</v>
      </c>
      <c r="D12" s="4">
        <v>2</v>
      </c>
      <c r="E12" s="4">
        <v>0</v>
      </c>
      <c r="F12" s="4">
        <v>24</v>
      </c>
      <c r="G12" s="5">
        <v>27</v>
      </c>
      <c r="H12" s="26">
        <f t="shared" si="0"/>
        <v>73</v>
      </c>
      <c r="I12" s="36">
        <f t="shared" si="1"/>
        <v>14.6</v>
      </c>
      <c r="L12" s="41"/>
      <c r="M12" s="41"/>
      <c r="N12" s="41"/>
      <c r="O12" s="41"/>
      <c r="P12" s="41"/>
      <c r="Q12" s="41"/>
      <c r="R12" s="41"/>
      <c r="S12" s="41"/>
      <c r="T12" s="41"/>
    </row>
    <row r="13" spans="1:20" ht="14.4" customHeight="1" x14ac:dyDescent="0.3">
      <c r="A13" s="1">
        <v>10</v>
      </c>
      <c r="B13" s="20" t="s">
        <v>17</v>
      </c>
      <c r="C13" s="17">
        <v>18</v>
      </c>
      <c r="D13" s="4">
        <v>7</v>
      </c>
      <c r="E13" s="4">
        <v>26</v>
      </c>
      <c r="F13" s="4">
        <v>4</v>
      </c>
      <c r="G13" s="5">
        <v>23</v>
      </c>
      <c r="H13" s="26">
        <f t="shared" si="0"/>
        <v>78</v>
      </c>
      <c r="I13" s="36">
        <f t="shared" si="1"/>
        <v>15.6</v>
      </c>
      <c r="L13" s="41"/>
      <c r="M13" s="41"/>
      <c r="N13" s="41"/>
      <c r="O13" s="41"/>
      <c r="P13" s="41"/>
      <c r="Q13" s="41"/>
      <c r="R13" s="41"/>
      <c r="S13" s="41"/>
      <c r="T13" s="41"/>
    </row>
    <row r="14" spans="1:20" ht="14.4" customHeight="1" x14ac:dyDescent="0.3">
      <c r="A14" s="1">
        <v>11</v>
      </c>
      <c r="B14" s="20" t="s">
        <v>18</v>
      </c>
      <c r="C14" s="17">
        <v>3</v>
      </c>
      <c r="D14" s="4">
        <v>24</v>
      </c>
      <c r="E14" s="4">
        <v>11</v>
      </c>
      <c r="F14" s="4">
        <v>28</v>
      </c>
      <c r="G14" s="5">
        <v>12</v>
      </c>
      <c r="H14" s="26">
        <f t="shared" si="0"/>
        <v>78</v>
      </c>
      <c r="I14" s="36">
        <f t="shared" si="1"/>
        <v>15.6</v>
      </c>
      <c r="L14" s="41"/>
      <c r="M14" s="41"/>
      <c r="N14" s="41"/>
      <c r="O14" s="41"/>
      <c r="P14" s="41"/>
      <c r="Q14" s="41"/>
      <c r="R14" s="41"/>
      <c r="S14" s="41"/>
      <c r="T14" s="41"/>
    </row>
    <row r="15" spans="1:20" ht="14.4" customHeight="1" x14ac:dyDescent="0.3">
      <c r="A15" s="1">
        <v>12</v>
      </c>
      <c r="B15" s="20" t="s">
        <v>19</v>
      </c>
      <c r="C15" s="17">
        <v>0</v>
      </c>
      <c r="D15" s="37">
        <v>10</v>
      </c>
      <c r="E15" s="4">
        <v>3</v>
      </c>
      <c r="F15" s="4">
        <v>28</v>
      </c>
      <c r="G15" s="5">
        <v>10</v>
      </c>
      <c r="H15" s="26">
        <f t="shared" si="0"/>
        <v>51</v>
      </c>
      <c r="I15" s="36">
        <f t="shared" si="1"/>
        <v>10.199999999999999</v>
      </c>
      <c r="L15" s="41"/>
      <c r="M15" s="41"/>
      <c r="N15" s="41"/>
      <c r="O15" s="41"/>
      <c r="P15" s="41"/>
      <c r="Q15" s="41"/>
      <c r="R15" s="41"/>
      <c r="S15" s="41"/>
      <c r="T15" s="41"/>
    </row>
    <row r="16" spans="1:20" ht="14.4" customHeight="1" x14ac:dyDescent="0.3">
      <c r="A16" s="1">
        <v>13</v>
      </c>
      <c r="B16" s="20" t="s">
        <v>20</v>
      </c>
      <c r="C16" s="17">
        <v>17</v>
      </c>
      <c r="D16" s="4">
        <v>8</v>
      </c>
      <c r="E16" s="4">
        <v>16</v>
      </c>
      <c r="F16" s="4">
        <v>17</v>
      </c>
      <c r="G16" s="5">
        <v>18</v>
      </c>
      <c r="H16" s="26">
        <f t="shared" si="0"/>
        <v>76</v>
      </c>
      <c r="I16" s="36">
        <f t="shared" si="1"/>
        <v>15.2</v>
      </c>
      <c r="L16" s="41"/>
      <c r="M16" s="41"/>
      <c r="N16" s="41"/>
      <c r="O16" s="41"/>
      <c r="P16" s="41"/>
      <c r="Q16" s="41"/>
      <c r="R16" s="41"/>
      <c r="S16" s="41"/>
      <c r="T16" s="41"/>
    </row>
    <row r="17" spans="1:9" x14ac:dyDescent="0.3">
      <c r="A17" s="1">
        <v>14</v>
      </c>
      <c r="B17" s="20" t="s">
        <v>21</v>
      </c>
      <c r="C17" s="17">
        <v>8</v>
      </c>
      <c r="D17" s="4">
        <v>20</v>
      </c>
      <c r="E17" s="4">
        <v>14</v>
      </c>
      <c r="F17" s="4">
        <v>26</v>
      </c>
      <c r="G17" s="5">
        <v>0</v>
      </c>
      <c r="H17" s="26">
        <f t="shared" si="0"/>
        <v>68</v>
      </c>
      <c r="I17" s="36">
        <f t="shared" si="1"/>
        <v>13.6</v>
      </c>
    </row>
    <row r="18" spans="1:9" x14ac:dyDescent="0.3">
      <c r="A18" s="1">
        <v>15</v>
      </c>
      <c r="B18" s="20" t="s">
        <v>22</v>
      </c>
      <c r="C18" s="17">
        <v>12</v>
      </c>
      <c r="D18" s="4">
        <v>23</v>
      </c>
      <c r="E18" s="4">
        <v>13</v>
      </c>
      <c r="F18" s="4">
        <v>10</v>
      </c>
      <c r="G18" s="5">
        <v>7</v>
      </c>
      <c r="H18" s="26">
        <f t="shared" si="0"/>
        <v>65</v>
      </c>
      <c r="I18" s="36">
        <f t="shared" si="1"/>
        <v>13</v>
      </c>
    </row>
    <row r="19" spans="1:9" x14ac:dyDescent="0.3">
      <c r="A19" s="1">
        <v>16</v>
      </c>
      <c r="B19" s="20" t="s">
        <v>23</v>
      </c>
      <c r="C19" s="17">
        <v>10</v>
      </c>
      <c r="D19" s="4">
        <v>7</v>
      </c>
      <c r="E19" s="4">
        <v>12</v>
      </c>
      <c r="F19" s="4">
        <v>1</v>
      </c>
      <c r="G19" s="5">
        <v>15</v>
      </c>
      <c r="H19" s="26">
        <f t="shared" si="0"/>
        <v>45</v>
      </c>
      <c r="I19" s="36">
        <f t="shared" si="1"/>
        <v>9</v>
      </c>
    </row>
    <row r="20" spans="1:9" x14ac:dyDescent="0.3">
      <c r="A20" s="1">
        <v>17</v>
      </c>
      <c r="B20" s="20" t="s">
        <v>24</v>
      </c>
      <c r="C20" s="17">
        <v>0</v>
      </c>
      <c r="D20" s="4">
        <v>26</v>
      </c>
      <c r="E20" s="4">
        <v>4</v>
      </c>
      <c r="F20" s="4">
        <v>15</v>
      </c>
      <c r="G20" s="5">
        <v>13</v>
      </c>
      <c r="H20" s="26">
        <f t="shared" si="0"/>
        <v>58</v>
      </c>
      <c r="I20" s="36">
        <f t="shared" si="1"/>
        <v>11.6</v>
      </c>
    </row>
    <row r="21" spans="1:9" x14ac:dyDescent="0.3">
      <c r="A21" s="1">
        <v>18</v>
      </c>
      <c r="B21" s="20" t="s">
        <v>25</v>
      </c>
      <c r="C21" s="17">
        <v>7</v>
      </c>
      <c r="D21" s="4">
        <v>9</v>
      </c>
      <c r="E21" s="4">
        <v>13</v>
      </c>
      <c r="F21" s="4">
        <v>30</v>
      </c>
      <c r="G21" s="5">
        <v>18</v>
      </c>
      <c r="H21" s="26">
        <f t="shared" si="0"/>
        <v>77</v>
      </c>
      <c r="I21" s="36">
        <f t="shared" si="1"/>
        <v>15.4</v>
      </c>
    </row>
    <row r="22" spans="1:9" x14ac:dyDescent="0.3">
      <c r="A22" s="1">
        <v>19</v>
      </c>
      <c r="B22" s="20" t="s">
        <v>26</v>
      </c>
      <c r="C22" s="17">
        <v>14</v>
      </c>
      <c r="D22" s="4">
        <v>4</v>
      </c>
      <c r="E22" s="4">
        <v>7</v>
      </c>
      <c r="F22" s="4">
        <v>8</v>
      </c>
      <c r="G22" s="5">
        <v>26</v>
      </c>
      <c r="H22" s="26">
        <f t="shared" si="0"/>
        <v>59</v>
      </c>
      <c r="I22" s="36">
        <f t="shared" si="1"/>
        <v>11.8</v>
      </c>
    </row>
    <row r="23" spans="1:9" x14ac:dyDescent="0.3">
      <c r="A23" s="1">
        <v>20</v>
      </c>
      <c r="B23" s="20" t="s">
        <v>27</v>
      </c>
      <c r="C23" s="17">
        <v>7</v>
      </c>
      <c r="D23" s="4">
        <v>13</v>
      </c>
      <c r="E23" s="4">
        <v>10</v>
      </c>
      <c r="F23" s="4">
        <v>2</v>
      </c>
      <c r="G23" s="5">
        <v>8</v>
      </c>
      <c r="H23" s="26">
        <f t="shared" si="0"/>
        <v>40</v>
      </c>
      <c r="I23" s="36">
        <f t="shared" si="1"/>
        <v>8</v>
      </c>
    </row>
    <row r="24" spans="1:9" x14ac:dyDescent="0.3">
      <c r="A24" s="1">
        <v>21</v>
      </c>
      <c r="B24" s="20" t="s">
        <v>28</v>
      </c>
      <c r="C24" s="17">
        <v>23</v>
      </c>
      <c r="D24" s="4">
        <v>13</v>
      </c>
      <c r="E24" s="4">
        <v>12</v>
      </c>
      <c r="F24" s="4">
        <v>13</v>
      </c>
      <c r="G24" s="5">
        <v>20</v>
      </c>
      <c r="H24" s="26">
        <f t="shared" si="0"/>
        <v>81</v>
      </c>
      <c r="I24" s="36">
        <f t="shared" si="1"/>
        <v>16.2</v>
      </c>
    </row>
    <row r="25" spans="1:9" ht="15" thickBot="1" x14ac:dyDescent="0.35">
      <c r="A25" s="1">
        <v>22</v>
      </c>
      <c r="B25" s="21" t="s">
        <v>29</v>
      </c>
      <c r="C25" s="18">
        <v>6</v>
      </c>
      <c r="D25" s="8">
        <v>4</v>
      </c>
      <c r="E25" s="8">
        <v>8</v>
      </c>
      <c r="F25" s="8">
        <v>0</v>
      </c>
      <c r="G25" s="6">
        <v>26</v>
      </c>
      <c r="H25" s="27">
        <f t="shared" si="0"/>
        <v>44</v>
      </c>
      <c r="I25" s="7">
        <f t="shared" si="1"/>
        <v>8.8000000000000007</v>
      </c>
    </row>
    <row r="26" spans="1:9" ht="15" thickTop="1" x14ac:dyDescent="0.3">
      <c r="A26" s="1"/>
      <c r="B26" s="9" t="s">
        <v>6</v>
      </c>
      <c r="C26" s="38">
        <f>SUM(C4:C25)</f>
        <v>210</v>
      </c>
      <c r="D26" s="38">
        <f t="shared" ref="D26:G26" si="2">SUM(D4:D25)</f>
        <v>253</v>
      </c>
      <c r="E26" s="38">
        <f t="shared" si="2"/>
        <v>271</v>
      </c>
      <c r="F26" s="38">
        <f t="shared" si="2"/>
        <v>267</v>
      </c>
      <c r="G26" s="39">
        <f t="shared" si="2"/>
        <v>308</v>
      </c>
      <c r="H26" s="40">
        <f>SUM(H4:H25)</f>
        <v>1309</v>
      </c>
      <c r="I26" s="2"/>
    </row>
    <row r="27" spans="1:9" ht="15" thickBot="1" x14ac:dyDescent="0.35">
      <c r="A27" s="1"/>
      <c r="B27" s="10" t="s">
        <v>7</v>
      </c>
      <c r="C27" s="11">
        <f>AVERAGE(C4:C25)</f>
        <v>9.545454545454545</v>
      </c>
      <c r="D27" s="11">
        <f t="shared" ref="D27:G27" si="3">AVERAGE(D4:D25)</f>
        <v>11.5</v>
      </c>
      <c r="E27" s="11">
        <f t="shared" si="3"/>
        <v>12.318181818181818</v>
      </c>
      <c r="F27" s="11">
        <f t="shared" si="3"/>
        <v>12.136363636363637</v>
      </c>
      <c r="G27" s="7">
        <f t="shared" si="3"/>
        <v>14</v>
      </c>
      <c r="H27" s="2"/>
      <c r="I27" s="3"/>
    </row>
    <row r="28" spans="1:9" ht="15" thickTop="1" x14ac:dyDescent="0.3">
      <c r="A28" s="1"/>
      <c r="B28" s="1"/>
      <c r="C28" s="1"/>
      <c r="D28" s="1"/>
      <c r="E28" s="1"/>
      <c r="F28" s="1"/>
      <c r="G28" s="1"/>
      <c r="H28" s="1"/>
      <c r="I28" s="1"/>
    </row>
    <row r="29" spans="1:9" ht="16.2" thickBot="1" x14ac:dyDescent="0.35">
      <c r="A29" s="1"/>
      <c r="B29" s="44" t="s">
        <v>30</v>
      </c>
      <c r="C29" s="44"/>
      <c r="D29" s="44"/>
      <c r="E29" s="44"/>
      <c r="F29" s="44"/>
      <c r="G29" s="44"/>
      <c r="H29" s="1"/>
      <c r="I29" s="1"/>
    </row>
    <row r="30" spans="1:9" ht="15" thickTop="1" x14ac:dyDescent="0.3">
      <c r="A30" s="1"/>
      <c r="B30" s="12" t="s">
        <v>31</v>
      </c>
      <c r="C30" s="28">
        <f>MIN(C4:C25)</f>
        <v>0</v>
      </c>
      <c r="D30" s="28">
        <f t="shared" ref="D30:G30" si="4">MIN(D4:D25)</f>
        <v>0</v>
      </c>
      <c r="E30" s="28">
        <f t="shared" si="4"/>
        <v>0</v>
      </c>
      <c r="F30" s="28">
        <f t="shared" si="4"/>
        <v>0</v>
      </c>
      <c r="G30" s="29">
        <f t="shared" si="4"/>
        <v>0</v>
      </c>
      <c r="H30" s="1"/>
      <c r="I30" s="1"/>
    </row>
    <row r="31" spans="1:9" ht="15" thickBot="1" x14ac:dyDescent="0.35">
      <c r="A31" s="1"/>
      <c r="B31" s="13" t="s">
        <v>32</v>
      </c>
      <c r="C31" s="30">
        <f>MAX(C4:C25)</f>
        <v>23</v>
      </c>
      <c r="D31" s="30">
        <f t="shared" ref="D31:G31" si="5">MAX(D4:D25)</f>
        <v>29</v>
      </c>
      <c r="E31" s="30">
        <f t="shared" si="5"/>
        <v>30</v>
      </c>
      <c r="F31" s="30">
        <f t="shared" si="5"/>
        <v>30</v>
      </c>
      <c r="G31" s="31">
        <f t="shared" si="5"/>
        <v>27</v>
      </c>
      <c r="H31" s="1"/>
      <c r="I31" s="1"/>
    </row>
    <row r="32" spans="1:9" ht="15.6" thickTop="1" thickBot="1" x14ac:dyDescent="0.35">
      <c r="A32" s="1"/>
      <c r="B32" s="32" t="s">
        <v>33</v>
      </c>
      <c r="C32" s="33">
        <f>COUNTIF(C4:C25,0)</f>
        <v>3</v>
      </c>
      <c r="D32" s="33">
        <f t="shared" ref="D32:G32" si="6">COUNTIF(D4:D25,0)</f>
        <v>1</v>
      </c>
      <c r="E32" s="33">
        <f t="shared" si="6"/>
        <v>2</v>
      </c>
      <c r="F32" s="33">
        <f t="shared" si="6"/>
        <v>1</v>
      </c>
      <c r="G32" s="34">
        <f t="shared" si="6"/>
        <v>2</v>
      </c>
      <c r="H32" s="1"/>
      <c r="I32" s="1"/>
    </row>
    <row r="33" ht="15" thickTop="1" x14ac:dyDescent="0.3"/>
  </sheetData>
  <mergeCells count="2">
    <mergeCell ref="B1:I1"/>
    <mergeCell ref="B29:G29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"/>
  <sheetViews>
    <sheetView workbookViewId="0">
      <selection activeCell="G25" sqref="G25"/>
    </sheetView>
  </sheetViews>
  <sheetFormatPr defaultRowHeight="14.4" x14ac:dyDescent="0.3"/>
  <sheetData/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I33"/>
  <sheetViews>
    <sheetView zoomScale="81" workbookViewId="0">
      <selection activeCell="B33" sqref="B33"/>
    </sheetView>
  </sheetViews>
  <sheetFormatPr defaultRowHeight="14.4" x14ac:dyDescent="0.3"/>
  <cols>
    <col min="2" max="2" width="29.5546875" customWidth="1"/>
  </cols>
  <sheetData>
    <row r="1" spans="1:9" ht="18" x14ac:dyDescent="0.35">
      <c r="A1" s="1"/>
      <c r="B1" s="43" t="s">
        <v>0</v>
      </c>
      <c r="C1" s="43"/>
      <c r="D1" s="43"/>
      <c r="E1" s="43"/>
      <c r="F1" s="43"/>
      <c r="G1" s="43"/>
      <c r="H1" s="43"/>
      <c r="I1" s="43"/>
    </row>
    <row r="2" spans="1:9" ht="15" thickBot="1" x14ac:dyDescent="0.35">
      <c r="A2" s="1"/>
      <c r="B2" s="1"/>
      <c r="C2" s="1"/>
      <c r="D2" s="1"/>
      <c r="E2" s="1"/>
      <c r="F2" s="1"/>
      <c r="G2" s="1"/>
      <c r="H2" s="1"/>
      <c r="I2" s="1"/>
    </row>
    <row r="3" spans="1:9" ht="15.6" thickTop="1" thickBot="1" x14ac:dyDescent="0.35">
      <c r="A3" s="1"/>
      <c r="B3" s="1"/>
      <c r="C3" s="22" t="s">
        <v>1</v>
      </c>
      <c r="D3" s="23" t="s">
        <v>2</v>
      </c>
      <c r="E3" s="23" t="s">
        <v>3</v>
      </c>
      <c r="F3" s="23" t="s">
        <v>4</v>
      </c>
      <c r="G3" s="24" t="s">
        <v>5</v>
      </c>
      <c r="H3" s="22" t="s">
        <v>6</v>
      </c>
      <c r="I3" s="24" t="s">
        <v>7</v>
      </c>
    </row>
    <row r="4" spans="1:9" ht="15" thickTop="1" x14ac:dyDescent="0.3">
      <c r="A4" s="1">
        <v>1</v>
      </c>
      <c r="B4" s="19" t="s">
        <v>8</v>
      </c>
      <c r="C4" s="16">
        <v>13</v>
      </c>
      <c r="D4" s="14">
        <v>18</v>
      </c>
      <c r="E4" s="14">
        <v>0</v>
      </c>
      <c r="F4" s="14">
        <v>4</v>
      </c>
      <c r="G4" s="15">
        <v>2</v>
      </c>
      <c r="H4" s="25">
        <f>SUM(C4:G4)</f>
        <v>37</v>
      </c>
      <c r="I4" s="35">
        <f>AVERAGE(C4:G4)</f>
        <v>7.4</v>
      </c>
    </row>
    <row r="5" spans="1:9" x14ac:dyDescent="0.3">
      <c r="A5" s="1">
        <v>2</v>
      </c>
      <c r="B5" s="20" t="s">
        <v>9</v>
      </c>
      <c r="C5" s="17">
        <v>3</v>
      </c>
      <c r="D5" s="4">
        <v>3</v>
      </c>
      <c r="E5" s="4">
        <v>5</v>
      </c>
      <c r="F5" s="4">
        <v>13</v>
      </c>
      <c r="G5" s="5">
        <v>14</v>
      </c>
      <c r="H5" s="26">
        <f t="shared" ref="H5:H25" si="0">SUM(C5:G5)</f>
        <v>38</v>
      </c>
      <c r="I5" s="36">
        <f t="shared" ref="I5:I25" si="1">AVERAGE(C5:G5)</f>
        <v>7.6</v>
      </c>
    </row>
    <row r="6" spans="1:9" x14ac:dyDescent="0.3">
      <c r="A6" s="1">
        <v>3</v>
      </c>
      <c r="B6" s="20" t="s">
        <v>10</v>
      </c>
      <c r="C6" s="17">
        <v>12</v>
      </c>
      <c r="D6" s="4">
        <v>6</v>
      </c>
      <c r="E6" s="4">
        <v>30</v>
      </c>
      <c r="F6" s="4">
        <v>6</v>
      </c>
      <c r="G6" s="5">
        <v>17</v>
      </c>
      <c r="H6" s="26">
        <f t="shared" si="0"/>
        <v>71</v>
      </c>
      <c r="I6" s="36">
        <f t="shared" si="1"/>
        <v>14.2</v>
      </c>
    </row>
    <row r="7" spans="1:9" x14ac:dyDescent="0.3">
      <c r="A7" s="1">
        <v>4</v>
      </c>
      <c r="B7" s="20" t="s">
        <v>11</v>
      </c>
      <c r="C7" s="17">
        <v>7</v>
      </c>
      <c r="D7" s="4">
        <v>29</v>
      </c>
      <c r="E7" s="4">
        <v>16</v>
      </c>
      <c r="F7" s="4">
        <v>8</v>
      </c>
      <c r="G7" s="5">
        <v>12</v>
      </c>
      <c r="H7" s="26">
        <f t="shared" si="0"/>
        <v>72</v>
      </c>
      <c r="I7" s="36">
        <f t="shared" si="1"/>
        <v>14.4</v>
      </c>
    </row>
    <row r="8" spans="1:9" x14ac:dyDescent="0.3">
      <c r="A8" s="1">
        <v>5</v>
      </c>
      <c r="B8" s="20" t="s">
        <v>12</v>
      </c>
      <c r="C8" s="17">
        <v>0</v>
      </c>
      <c r="D8" s="4">
        <v>5</v>
      </c>
      <c r="E8" s="4">
        <v>10</v>
      </c>
      <c r="F8" s="4">
        <v>9</v>
      </c>
      <c r="G8" s="5">
        <v>0</v>
      </c>
      <c r="H8" s="26">
        <f t="shared" si="0"/>
        <v>24</v>
      </c>
      <c r="I8" s="36">
        <f t="shared" si="1"/>
        <v>4.8</v>
      </c>
    </row>
    <row r="9" spans="1:9" x14ac:dyDescent="0.3">
      <c r="A9" s="1">
        <v>6</v>
      </c>
      <c r="B9" s="20" t="s">
        <v>13</v>
      </c>
      <c r="C9" s="17">
        <v>4</v>
      </c>
      <c r="D9" s="4">
        <v>13</v>
      </c>
      <c r="E9" s="4">
        <v>16</v>
      </c>
      <c r="F9" s="4">
        <v>16</v>
      </c>
      <c r="G9" s="5">
        <v>7</v>
      </c>
      <c r="H9" s="26">
        <f t="shared" si="0"/>
        <v>56</v>
      </c>
      <c r="I9" s="36">
        <f t="shared" si="1"/>
        <v>11.2</v>
      </c>
    </row>
    <row r="10" spans="1:9" x14ac:dyDescent="0.3">
      <c r="A10" s="1">
        <v>7</v>
      </c>
      <c r="B10" s="20" t="s">
        <v>14</v>
      </c>
      <c r="C10" s="17">
        <v>4</v>
      </c>
      <c r="D10" s="4">
        <v>0</v>
      </c>
      <c r="E10" s="4">
        <v>22</v>
      </c>
      <c r="F10" s="4">
        <v>4</v>
      </c>
      <c r="G10" s="5">
        <v>23</v>
      </c>
      <c r="H10" s="26">
        <f t="shared" si="0"/>
        <v>53</v>
      </c>
      <c r="I10" s="36">
        <f t="shared" si="1"/>
        <v>10.6</v>
      </c>
    </row>
    <row r="11" spans="1:9" x14ac:dyDescent="0.3">
      <c r="A11" s="1">
        <v>8</v>
      </c>
      <c r="B11" s="20" t="s">
        <v>15</v>
      </c>
      <c r="C11" s="17">
        <v>22</v>
      </c>
      <c r="D11" s="4">
        <v>9</v>
      </c>
      <c r="E11" s="4">
        <v>23</v>
      </c>
      <c r="F11" s="4">
        <v>1</v>
      </c>
      <c r="G11" s="5">
        <v>10</v>
      </c>
      <c r="H11" s="26">
        <f t="shared" si="0"/>
        <v>65</v>
      </c>
      <c r="I11" s="36">
        <f t="shared" si="1"/>
        <v>13</v>
      </c>
    </row>
    <row r="12" spans="1:9" x14ac:dyDescent="0.3">
      <c r="A12" s="1">
        <v>9</v>
      </c>
      <c r="B12" s="20" t="s">
        <v>16</v>
      </c>
      <c r="C12" s="17">
        <v>20</v>
      </c>
      <c r="D12" s="4">
        <v>2</v>
      </c>
      <c r="E12" s="4">
        <v>0</v>
      </c>
      <c r="F12" s="4">
        <v>24</v>
      </c>
      <c r="G12" s="5">
        <v>27</v>
      </c>
      <c r="H12" s="26">
        <f t="shared" si="0"/>
        <v>73</v>
      </c>
      <c r="I12" s="36">
        <f t="shared" si="1"/>
        <v>14.6</v>
      </c>
    </row>
    <row r="13" spans="1:9" x14ac:dyDescent="0.3">
      <c r="A13" s="1">
        <v>10</v>
      </c>
      <c r="B13" s="20" t="s">
        <v>17</v>
      </c>
      <c r="C13" s="17">
        <v>18</v>
      </c>
      <c r="D13" s="4">
        <v>7</v>
      </c>
      <c r="E13" s="4">
        <v>26</v>
      </c>
      <c r="F13" s="4">
        <v>4</v>
      </c>
      <c r="G13" s="5">
        <v>23</v>
      </c>
      <c r="H13" s="26">
        <f t="shared" si="0"/>
        <v>78</v>
      </c>
      <c r="I13" s="36">
        <f t="shared" si="1"/>
        <v>15.6</v>
      </c>
    </row>
    <row r="14" spans="1:9" x14ac:dyDescent="0.3">
      <c r="A14" s="1">
        <v>11</v>
      </c>
      <c r="B14" s="20" t="s">
        <v>18</v>
      </c>
      <c r="C14" s="17">
        <v>3</v>
      </c>
      <c r="D14" s="4">
        <v>24</v>
      </c>
      <c r="E14" s="4">
        <v>11</v>
      </c>
      <c r="F14" s="4">
        <v>28</v>
      </c>
      <c r="G14" s="5">
        <v>12</v>
      </c>
      <c r="H14" s="26">
        <f t="shared" si="0"/>
        <v>78</v>
      </c>
      <c r="I14" s="36">
        <f t="shared" si="1"/>
        <v>15.6</v>
      </c>
    </row>
    <row r="15" spans="1:9" x14ac:dyDescent="0.3">
      <c r="A15" s="1">
        <v>12</v>
      </c>
      <c r="B15" s="20" t="s">
        <v>19</v>
      </c>
      <c r="C15" s="17">
        <v>0</v>
      </c>
      <c r="D15" s="37">
        <v>10</v>
      </c>
      <c r="E15" s="4">
        <v>3</v>
      </c>
      <c r="F15" s="4">
        <v>28</v>
      </c>
      <c r="G15" s="5">
        <v>10</v>
      </c>
      <c r="H15" s="26">
        <f t="shared" si="0"/>
        <v>51</v>
      </c>
      <c r="I15" s="36">
        <f t="shared" si="1"/>
        <v>10.199999999999999</v>
      </c>
    </row>
    <row r="16" spans="1:9" x14ac:dyDescent="0.3">
      <c r="A16" s="1">
        <v>13</v>
      </c>
      <c r="B16" s="20" t="s">
        <v>20</v>
      </c>
      <c r="C16" s="17">
        <v>17</v>
      </c>
      <c r="D16" s="4">
        <v>8</v>
      </c>
      <c r="E16" s="4">
        <v>16</v>
      </c>
      <c r="F16" s="4">
        <v>17</v>
      </c>
      <c r="G16" s="5">
        <v>18</v>
      </c>
      <c r="H16" s="26">
        <f t="shared" si="0"/>
        <v>76</v>
      </c>
      <c r="I16" s="36">
        <f t="shared" si="1"/>
        <v>15.2</v>
      </c>
    </row>
    <row r="17" spans="1:9" x14ac:dyDescent="0.3">
      <c r="A17" s="1">
        <v>14</v>
      </c>
      <c r="B17" s="20" t="s">
        <v>21</v>
      </c>
      <c r="C17" s="17">
        <v>8</v>
      </c>
      <c r="D17" s="4">
        <v>20</v>
      </c>
      <c r="E17" s="4">
        <v>14</v>
      </c>
      <c r="F17" s="4">
        <v>26</v>
      </c>
      <c r="G17" s="5">
        <v>0</v>
      </c>
      <c r="H17" s="26">
        <f t="shared" si="0"/>
        <v>68</v>
      </c>
      <c r="I17" s="36">
        <f t="shared" si="1"/>
        <v>13.6</v>
      </c>
    </row>
    <row r="18" spans="1:9" x14ac:dyDescent="0.3">
      <c r="A18" s="1">
        <v>15</v>
      </c>
      <c r="B18" s="20" t="s">
        <v>22</v>
      </c>
      <c r="C18" s="17">
        <v>12</v>
      </c>
      <c r="D18" s="4">
        <v>23</v>
      </c>
      <c r="E18" s="4">
        <v>13</v>
      </c>
      <c r="F18" s="4">
        <v>10</v>
      </c>
      <c r="G18" s="5">
        <v>7</v>
      </c>
      <c r="H18" s="26">
        <f t="shared" si="0"/>
        <v>65</v>
      </c>
      <c r="I18" s="36">
        <f t="shared" si="1"/>
        <v>13</v>
      </c>
    </row>
    <row r="19" spans="1:9" x14ac:dyDescent="0.3">
      <c r="A19" s="1">
        <v>16</v>
      </c>
      <c r="B19" s="20" t="s">
        <v>23</v>
      </c>
      <c r="C19" s="17">
        <v>10</v>
      </c>
      <c r="D19" s="4">
        <v>7</v>
      </c>
      <c r="E19" s="4">
        <v>12</v>
      </c>
      <c r="F19" s="4">
        <v>1</v>
      </c>
      <c r="G19" s="5">
        <v>15</v>
      </c>
      <c r="H19" s="26">
        <f t="shared" si="0"/>
        <v>45</v>
      </c>
      <c r="I19" s="36">
        <f t="shared" si="1"/>
        <v>9</v>
      </c>
    </row>
    <row r="20" spans="1:9" x14ac:dyDescent="0.3">
      <c r="A20" s="1">
        <v>17</v>
      </c>
      <c r="B20" s="20" t="s">
        <v>24</v>
      </c>
      <c r="C20" s="17">
        <v>0</v>
      </c>
      <c r="D20" s="4">
        <v>26</v>
      </c>
      <c r="E20" s="4">
        <v>4</v>
      </c>
      <c r="F20" s="4">
        <v>15</v>
      </c>
      <c r="G20" s="5">
        <v>13</v>
      </c>
      <c r="H20" s="26">
        <f t="shared" si="0"/>
        <v>58</v>
      </c>
      <c r="I20" s="36">
        <f t="shared" si="1"/>
        <v>11.6</v>
      </c>
    </row>
    <row r="21" spans="1:9" x14ac:dyDescent="0.3">
      <c r="A21" s="1">
        <v>18</v>
      </c>
      <c r="B21" s="20" t="s">
        <v>25</v>
      </c>
      <c r="C21" s="17">
        <v>7</v>
      </c>
      <c r="D21" s="4">
        <v>9</v>
      </c>
      <c r="E21" s="4">
        <v>13</v>
      </c>
      <c r="F21" s="4">
        <v>30</v>
      </c>
      <c r="G21" s="5">
        <v>18</v>
      </c>
      <c r="H21" s="26">
        <f t="shared" si="0"/>
        <v>77</v>
      </c>
      <c r="I21" s="36">
        <f t="shared" si="1"/>
        <v>15.4</v>
      </c>
    </row>
    <row r="22" spans="1:9" x14ac:dyDescent="0.3">
      <c r="A22" s="1">
        <v>19</v>
      </c>
      <c r="B22" s="20" t="s">
        <v>26</v>
      </c>
      <c r="C22" s="17">
        <v>14</v>
      </c>
      <c r="D22" s="4">
        <v>4</v>
      </c>
      <c r="E22" s="4">
        <v>7</v>
      </c>
      <c r="F22" s="4">
        <v>8</v>
      </c>
      <c r="G22" s="5">
        <v>26</v>
      </c>
      <c r="H22" s="26">
        <f t="shared" si="0"/>
        <v>59</v>
      </c>
      <c r="I22" s="36">
        <f t="shared" si="1"/>
        <v>11.8</v>
      </c>
    </row>
    <row r="23" spans="1:9" x14ac:dyDescent="0.3">
      <c r="A23" s="1">
        <v>20</v>
      </c>
      <c r="B23" s="20" t="s">
        <v>27</v>
      </c>
      <c r="C23" s="17">
        <v>7</v>
      </c>
      <c r="D23" s="4">
        <v>13</v>
      </c>
      <c r="E23" s="4">
        <v>10</v>
      </c>
      <c r="F23" s="4">
        <v>2</v>
      </c>
      <c r="G23" s="5">
        <v>8</v>
      </c>
      <c r="H23" s="26">
        <f t="shared" si="0"/>
        <v>40</v>
      </c>
      <c r="I23" s="36">
        <f t="shared" si="1"/>
        <v>8</v>
      </c>
    </row>
    <row r="24" spans="1:9" x14ac:dyDescent="0.3">
      <c r="A24" s="1">
        <v>21</v>
      </c>
      <c r="B24" s="20" t="s">
        <v>28</v>
      </c>
      <c r="C24" s="17">
        <v>23</v>
      </c>
      <c r="D24" s="4">
        <v>13</v>
      </c>
      <c r="E24" s="4">
        <v>12</v>
      </c>
      <c r="F24" s="4">
        <v>13</v>
      </c>
      <c r="G24" s="5">
        <v>20</v>
      </c>
      <c r="H24" s="26">
        <f t="shared" si="0"/>
        <v>81</v>
      </c>
      <c r="I24" s="36">
        <f t="shared" si="1"/>
        <v>16.2</v>
      </c>
    </row>
    <row r="25" spans="1:9" ht="15" thickBot="1" x14ac:dyDescent="0.35">
      <c r="A25" s="1">
        <v>22</v>
      </c>
      <c r="B25" s="21" t="s">
        <v>29</v>
      </c>
      <c r="C25" s="18">
        <v>6</v>
      </c>
      <c r="D25" s="8">
        <v>4</v>
      </c>
      <c r="E25" s="8">
        <v>8</v>
      </c>
      <c r="F25" s="8">
        <v>0</v>
      </c>
      <c r="G25" s="6">
        <v>26</v>
      </c>
      <c r="H25" s="27">
        <f t="shared" si="0"/>
        <v>44</v>
      </c>
      <c r="I25" s="7">
        <f t="shared" si="1"/>
        <v>8.8000000000000007</v>
      </c>
    </row>
    <row r="26" spans="1:9" ht="15" thickTop="1" x14ac:dyDescent="0.3">
      <c r="A26" s="1"/>
      <c r="B26" s="9" t="s">
        <v>6</v>
      </c>
      <c r="C26" s="38">
        <f>SUM(C4:C25)</f>
        <v>210</v>
      </c>
      <c r="D26" s="38">
        <f t="shared" ref="D26:G26" si="2">SUM(D4:D25)</f>
        <v>253</v>
      </c>
      <c r="E26" s="38">
        <f t="shared" si="2"/>
        <v>271</v>
      </c>
      <c r="F26" s="38">
        <f t="shared" si="2"/>
        <v>267</v>
      </c>
      <c r="G26" s="39">
        <f t="shared" si="2"/>
        <v>308</v>
      </c>
      <c r="H26" s="40">
        <f>SUM(H4:H25)</f>
        <v>1309</v>
      </c>
      <c r="I26" s="2"/>
    </row>
    <row r="27" spans="1:9" ht="15" thickBot="1" x14ac:dyDescent="0.35">
      <c r="A27" s="1"/>
      <c r="B27" s="10" t="s">
        <v>7</v>
      </c>
      <c r="C27" s="11">
        <f>AVERAGE(C4:C25)</f>
        <v>9.545454545454545</v>
      </c>
      <c r="D27" s="11">
        <f t="shared" ref="D27:G27" si="3">AVERAGE(D4:D25)</f>
        <v>11.5</v>
      </c>
      <c r="E27" s="11">
        <f t="shared" si="3"/>
        <v>12.318181818181818</v>
      </c>
      <c r="F27" s="11">
        <f t="shared" si="3"/>
        <v>12.136363636363637</v>
      </c>
      <c r="G27" s="7">
        <f t="shared" si="3"/>
        <v>14</v>
      </c>
      <c r="H27" s="2"/>
      <c r="I27" s="3"/>
    </row>
    <row r="28" spans="1:9" ht="15" thickTop="1" x14ac:dyDescent="0.3">
      <c r="A28" s="1"/>
      <c r="B28" s="1"/>
      <c r="C28" s="1"/>
      <c r="D28" s="1"/>
      <c r="E28" s="1"/>
      <c r="F28" s="1"/>
      <c r="G28" s="1"/>
      <c r="H28" s="1"/>
      <c r="I28" s="1"/>
    </row>
    <row r="29" spans="1:9" ht="16.2" thickBot="1" x14ac:dyDescent="0.35">
      <c r="A29" s="1"/>
      <c r="B29" s="44" t="s">
        <v>30</v>
      </c>
      <c r="C29" s="44"/>
      <c r="D29" s="44"/>
      <c r="E29" s="44"/>
      <c r="F29" s="44"/>
      <c r="G29" s="44"/>
      <c r="H29" s="1"/>
      <c r="I29" s="1"/>
    </row>
    <row r="30" spans="1:9" ht="15" thickTop="1" x14ac:dyDescent="0.3">
      <c r="A30" s="1"/>
      <c r="B30" s="12" t="s">
        <v>31</v>
      </c>
      <c r="C30" s="28">
        <f>MIN(C4:C25)</f>
        <v>0</v>
      </c>
      <c r="D30" s="28">
        <f t="shared" ref="D30:G30" si="4">MIN(D4:D25)</f>
        <v>0</v>
      </c>
      <c r="E30" s="28">
        <f t="shared" si="4"/>
        <v>0</v>
      </c>
      <c r="F30" s="28">
        <f t="shared" si="4"/>
        <v>0</v>
      </c>
      <c r="G30" s="29">
        <f t="shared" si="4"/>
        <v>0</v>
      </c>
      <c r="H30" s="1"/>
      <c r="I30" s="1"/>
    </row>
    <row r="31" spans="1:9" ht="15" thickBot="1" x14ac:dyDescent="0.35">
      <c r="A31" s="1"/>
      <c r="B31" s="13" t="s">
        <v>32</v>
      </c>
      <c r="C31" s="30">
        <f>MAX(C4:C25)</f>
        <v>23</v>
      </c>
      <c r="D31" s="30">
        <f t="shared" ref="D31:G31" si="5">MAX(D4:D25)</f>
        <v>29</v>
      </c>
      <c r="E31" s="30">
        <f t="shared" si="5"/>
        <v>30</v>
      </c>
      <c r="F31" s="30">
        <f t="shared" si="5"/>
        <v>30</v>
      </c>
      <c r="G31" s="31">
        <f t="shared" si="5"/>
        <v>27</v>
      </c>
      <c r="H31" s="1"/>
      <c r="I31" s="1"/>
    </row>
    <row r="32" spans="1:9" ht="15.6" thickTop="1" thickBot="1" x14ac:dyDescent="0.35">
      <c r="A32" s="1"/>
      <c r="B32" s="32" t="s">
        <v>33</v>
      </c>
      <c r="C32" s="33">
        <f>COUNTIF(C4:C25,0)</f>
        <v>3</v>
      </c>
      <c r="D32" s="33">
        <f t="shared" ref="D32:G32" si="6">COUNTIF(D4:D25,0)</f>
        <v>1</v>
      </c>
      <c r="E32" s="33">
        <f t="shared" si="6"/>
        <v>2</v>
      </c>
      <c r="F32" s="33">
        <f t="shared" si="6"/>
        <v>1</v>
      </c>
      <c r="G32" s="34">
        <f t="shared" si="6"/>
        <v>2</v>
      </c>
      <c r="H32" s="1"/>
      <c r="I32" s="1"/>
    </row>
    <row r="33" ht="15" thickTop="1" x14ac:dyDescent="0.3"/>
  </sheetData>
  <mergeCells count="2">
    <mergeCell ref="B1:I1"/>
    <mergeCell ref="B29:G29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"/>
  <sheetViews>
    <sheetView workbookViewId="0">
      <selection activeCell="G27" sqref="G27"/>
    </sheetView>
  </sheetViews>
  <sheetFormatPr defaultRowHeight="14.4" x14ac:dyDescent="0.3"/>
  <sheetData/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I33"/>
  <sheetViews>
    <sheetView zoomScale="79" workbookViewId="0">
      <selection activeCell="B33" sqref="B33"/>
    </sheetView>
  </sheetViews>
  <sheetFormatPr defaultRowHeight="14.4" x14ac:dyDescent="0.3"/>
  <cols>
    <col min="2" max="2" width="29.5546875" customWidth="1"/>
  </cols>
  <sheetData>
    <row r="1" spans="1:9" ht="18" x14ac:dyDescent="0.35">
      <c r="A1" s="1"/>
      <c r="B1" s="43" t="s">
        <v>0</v>
      </c>
      <c r="C1" s="43"/>
      <c r="D1" s="43"/>
      <c r="E1" s="43"/>
      <c r="F1" s="43"/>
      <c r="G1" s="43"/>
      <c r="H1" s="43"/>
      <c r="I1" s="43"/>
    </row>
    <row r="2" spans="1:9" ht="15" thickBot="1" x14ac:dyDescent="0.35">
      <c r="A2" s="1"/>
      <c r="B2" s="1"/>
      <c r="C2" s="1"/>
      <c r="D2" s="1"/>
      <c r="E2" s="1"/>
      <c r="F2" s="1"/>
      <c r="G2" s="1"/>
      <c r="H2" s="1"/>
      <c r="I2" s="1"/>
    </row>
    <row r="3" spans="1:9" ht="15.6" thickTop="1" thickBot="1" x14ac:dyDescent="0.35">
      <c r="A3" s="1"/>
      <c r="B3" s="1"/>
      <c r="C3" s="22" t="s">
        <v>1</v>
      </c>
      <c r="D3" s="23" t="s">
        <v>2</v>
      </c>
      <c r="E3" s="23" t="s">
        <v>3</v>
      </c>
      <c r="F3" s="23" t="s">
        <v>4</v>
      </c>
      <c r="G3" s="24" t="s">
        <v>5</v>
      </c>
      <c r="H3" s="22" t="s">
        <v>6</v>
      </c>
      <c r="I3" s="24" t="s">
        <v>7</v>
      </c>
    </row>
    <row r="4" spans="1:9" ht="15" thickTop="1" x14ac:dyDescent="0.3">
      <c r="A4" s="1">
        <v>1</v>
      </c>
      <c r="B4" s="19" t="s">
        <v>8</v>
      </c>
      <c r="C4" s="16">
        <v>13</v>
      </c>
      <c r="D4" s="14">
        <v>18</v>
      </c>
      <c r="E4" s="14">
        <v>0</v>
      </c>
      <c r="F4" s="14">
        <v>4</v>
      </c>
      <c r="G4" s="15">
        <v>2</v>
      </c>
      <c r="H4" s="25">
        <f>SUM(C4:G4)</f>
        <v>37</v>
      </c>
      <c r="I4" s="35">
        <f>AVERAGE(C4:G4)</f>
        <v>7.4</v>
      </c>
    </row>
    <row r="5" spans="1:9" x14ac:dyDescent="0.3">
      <c r="A5" s="1">
        <v>2</v>
      </c>
      <c r="B5" s="20" t="s">
        <v>9</v>
      </c>
      <c r="C5" s="17">
        <v>3</v>
      </c>
      <c r="D5" s="4">
        <v>3</v>
      </c>
      <c r="E5" s="4">
        <v>5</v>
      </c>
      <c r="F5" s="4">
        <v>13</v>
      </c>
      <c r="G5" s="5">
        <v>14</v>
      </c>
      <c r="H5" s="26">
        <f t="shared" ref="H5:H25" si="0">SUM(C5:G5)</f>
        <v>38</v>
      </c>
      <c r="I5" s="36">
        <f t="shared" ref="I5:I25" si="1">AVERAGE(C5:G5)</f>
        <v>7.6</v>
      </c>
    </row>
    <row r="6" spans="1:9" x14ac:dyDescent="0.3">
      <c r="A6" s="1">
        <v>3</v>
      </c>
      <c r="B6" s="20" t="s">
        <v>10</v>
      </c>
      <c r="C6" s="17">
        <v>12</v>
      </c>
      <c r="D6" s="4">
        <v>6</v>
      </c>
      <c r="E6" s="4">
        <v>30</v>
      </c>
      <c r="F6" s="4">
        <v>6</v>
      </c>
      <c r="G6" s="5">
        <v>17</v>
      </c>
      <c r="H6" s="26">
        <f t="shared" si="0"/>
        <v>71</v>
      </c>
      <c r="I6" s="36">
        <f t="shared" si="1"/>
        <v>14.2</v>
      </c>
    </row>
    <row r="7" spans="1:9" x14ac:dyDescent="0.3">
      <c r="A7" s="1">
        <v>4</v>
      </c>
      <c r="B7" s="20" t="s">
        <v>11</v>
      </c>
      <c r="C7" s="17">
        <v>7</v>
      </c>
      <c r="D7" s="4">
        <v>29</v>
      </c>
      <c r="E7" s="4">
        <v>16</v>
      </c>
      <c r="F7" s="4">
        <v>8</v>
      </c>
      <c r="G7" s="5">
        <v>12</v>
      </c>
      <c r="H7" s="26">
        <f t="shared" si="0"/>
        <v>72</v>
      </c>
      <c r="I7" s="36">
        <f t="shared" si="1"/>
        <v>14.4</v>
      </c>
    </row>
    <row r="8" spans="1:9" x14ac:dyDescent="0.3">
      <c r="A8" s="1">
        <v>5</v>
      </c>
      <c r="B8" s="20" t="s">
        <v>12</v>
      </c>
      <c r="C8" s="17">
        <v>0</v>
      </c>
      <c r="D8" s="4">
        <v>5</v>
      </c>
      <c r="E8" s="4">
        <v>10</v>
      </c>
      <c r="F8" s="4">
        <v>9</v>
      </c>
      <c r="G8" s="5">
        <v>0</v>
      </c>
      <c r="H8" s="26">
        <f t="shared" si="0"/>
        <v>24</v>
      </c>
      <c r="I8" s="36">
        <f t="shared" si="1"/>
        <v>4.8</v>
      </c>
    </row>
    <row r="9" spans="1:9" x14ac:dyDescent="0.3">
      <c r="A9" s="1">
        <v>6</v>
      </c>
      <c r="B9" s="20" t="s">
        <v>13</v>
      </c>
      <c r="C9" s="17">
        <v>4</v>
      </c>
      <c r="D9" s="4">
        <v>13</v>
      </c>
      <c r="E9" s="4">
        <v>16</v>
      </c>
      <c r="F9" s="4">
        <v>16</v>
      </c>
      <c r="G9" s="5">
        <v>7</v>
      </c>
      <c r="H9" s="26">
        <f t="shared" si="0"/>
        <v>56</v>
      </c>
      <c r="I9" s="36">
        <f t="shared" si="1"/>
        <v>11.2</v>
      </c>
    </row>
    <row r="10" spans="1:9" x14ac:dyDescent="0.3">
      <c r="A10" s="1">
        <v>7</v>
      </c>
      <c r="B10" s="20" t="s">
        <v>14</v>
      </c>
      <c r="C10" s="17">
        <v>4</v>
      </c>
      <c r="D10" s="4">
        <v>0</v>
      </c>
      <c r="E10" s="4">
        <v>22</v>
      </c>
      <c r="F10" s="4">
        <v>4</v>
      </c>
      <c r="G10" s="5">
        <v>23</v>
      </c>
      <c r="H10" s="26">
        <f t="shared" si="0"/>
        <v>53</v>
      </c>
      <c r="I10" s="36">
        <f t="shared" si="1"/>
        <v>10.6</v>
      </c>
    </row>
    <row r="11" spans="1:9" x14ac:dyDescent="0.3">
      <c r="A11" s="1">
        <v>8</v>
      </c>
      <c r="B11" s="20" t="s">
        <v>15</v>
      </c>
      <c r="C11" s="17">
        <v>22</v>
      </c>
      <c r="D11" s="4">
        <v>9</v>
      </c>
      <c r="E11" s="4">
        <v>23</v>
      </c>
      <c r="F11" s="4">
        <v>1</v>
      </c>
      <c r="G11" s="5">
        <v>10</v>
      </c>
      <c r="H11" s="26">
        <f t="shared" si="0"/>
        <v>65</v>
      </c>
      <c r="I11" s="36">
        <f t="shared" si="1"/>
        <v>13</v>
      </c>
    </row>
    <row r="12" spans="1:9" x14ac:dyDescent="0.3">
      <c r="A12" s="1">
        <v>9</v>
      </c>
      <c r="B12" s="20" t="s">
        <v>16</v>
      </c>
      <c r="C12" s="17">
        <v>20</v>
      </c>
      <c r="D12" s="4">
        <v>2</v>
      </c>
      <c r="E12" s="4">
        <v>0</v>
      </c>
      <c r="F12" s="4">
        <v>24</v>
      </c>
      <c r="G12" s="5">
        <v>27</v>
      </c>
      <c r="H12" s="26">
        <f t="shared" si="0"/>
        <v>73</v>
      </c>
      <c r="I12" s="36">
        <f t="shared" si="1"/>
        <v>14.6</v>
      </c>
    </row>
    <row r="13" spans="1:9" x14ac:dyDescent="0.3">
      <c r="A13" s="1">
        <v>10</v>
      </c>
      <c r="B13" s="20" t="s">
        <v>17</v>
      </c>
      <c r="C13" s="17">
        <v>18</v>
      </c>
      <c r="D13" s="4">
        <v>7</v>
      </c>
      <c r="E13" s="4">
        <v>26</v>
      </c>
      <c r="F13" s="4">
        <v>4</v>
      </c>
      <c r="G13" s="5">
        <v>23</v>
      </c>
      <c r="H13" s="26">
        <f t="shared" si="0"/>
        <v>78</v>
      </c>
      <c r="I13" s="36">
        <f t="shared" si="1"/>
        <v>15.6</v>
      </c>
    </row>
    <row r="14" spans="1:9" x14ac:dyDescent="0.3">
      <c r="A14" s="1">
        <v>11</v>
      </c>
      <c r="B14" s="20" t="s">
        <v>18</v>
      </c>
      <c r="C14" s="17">
        <v>3</v>
      </c>
      <c r="D14" s="4">
        <v>24</v>
      </c>
      <c r="E14" s="4">
        <v>11</v>
      </c>
      <c r="F14" s="4">
        <v>28</v>
      </c>
      <c r="G14" s="5">
        <v>12</v>
      </c>
      <c r="H14" s="26">
        <f t="shared" si="0"/>
        <v>78</v>
      </c>
      <c r="I14" s="36">
        <f t="shared" si="1"/>
        <v>15.6</v>
      </c>
    </row>
    <row r="15" spans="1:9" x14ac:dyDescent="0.3">
      <c r="A15" s="1">
        <v>12</v>
      </c>
      <c r="B15" s="20" t="s">
        <v>19</v>
      </c>
      <c r="C15" s="17">
        <v>0</v>
      </c>
      <c r="D15" s="37">
        <v>10</v>
      </c>
      <c r="E15" s="4">
        <v>3</v>
      </c>
      <c r="F15" s="4">
        <v>28</v>
      </c>
      <c r="G15" s="5">
        <v>10</v>
      </c>
      <c r="H15" s="26">
        <f t="shared" si="0"/>
        <v>51</v>
      </c>
      <c r="I15" s="36">
        <f t="shared" si="1"/>
        <v>10.199999999999999</v>
      </c>
    </row>
    <row r="16" spans="1:9" x14ac:dyDescent="0.3">
      <c r="A16" s="1">
        <v>13</v>
      </c>
      <c r="B16" s="20" t="s">
        <v>20</v>
      </c>
      <c r="C16" s="17">
        <v>17</v>
      </c>
      <c r="D16" s="4">
        <v>8</v>
      </c>
      <c r="E16" s="4">
        <v>16</v>
      </c>
      <c r="F16" s="4">
        <v>17</v>
      </c>
      <c r="G16" s="5">
        <v>18</v>
      </c>
      <c r="H16" s="26">
        <f t="shared" si="0"/>
        <v>76</v>
      </c>
      <c r="I16" s="36">
        <f t="shared" si="1"/>
        <v>15.2</v>
      </c>
    </row>
    <row r="17" spans="1:9" x14ac:dyDescent="0.3">
      <c r="A17" s="1">
        <v>14</v>
      </c>
      <c r="B17" s="20" t="s">
        <v>21</v>
      </c>
      <c r="C17" s="17">
        <v>8</v>
      </c>
      <c r="D17" s="4">
        <v>20</v>
      </c>
      <c r="E17" s="4">
        <v>14</v>
      </c>
      <c r="F17" s="4">
        <v>26</v>
      </c>
      <c r="G17" s="5">
        <v>0</v>
      </c>
      <c r="H17" s="26">
        <f t="shared" si="0"/>
        <v>68</v>
      </c>
      <c r="I17" s="36">
        <f t="shared" si="1"/>
        <v>13.6</v>
      </c>
    </row>
    <row r="18" spans="1:9" x14ac:dyDescent="0.3">
      <c r="A18" s="1">
        <v>15</v>
      </c>
      <c r="B18" s="20" t="s">
        <v>22</v>
      </c>
      <c r="C18" s="17">
        <v>12</v>
      </c>
      <c r="D18" s="4">
        <v>23</v>
      </c>
      <c r="E18" s="4">
        <v>13</v>
      </c>
      <c r="F18" s="4">
        <v>10</v>
      </c>
      <c r="G18" s="5">
        <v>7</v>
      </c>
      <c r="H18" s="26">
        <f t="shared" si="0"/>
        <v>65</v>
      </c>
      <c r="I18" s="36">
        <f t="shared" si="1"/>
        <v>13</v>
      </c>
    </row>
    <row r="19" spans="1:9" x14ac:dyDescent="0.3">
      <c r="A19" s="1">
        <v>16</v>
      </c>
      <c r="B19" s="20" t="s">
        <v>23</v>
      </c>
      <c r="C19" s="17">
        <v>10</v>
      </c>
      <c r="D19" s="4">
        <v>7</v>
      </c>
      <c r="E19" s="4">
        <v>12</v>
      </c>
      <c r="F19" s="4">
        <v>1</v>
      </c>
      <c r="G19" s="5">
        <v>15</v>
      </c>
      <c r="H19" s="26">
        <f t="shared" si="0"/>
        <v>45</v>
      </c>
      <c r="I19" s="36">
        <f t="shared" si="1"/>
        <v>9</v>
      </c>
    </row>
    <row r="20" spans="1:9" x14ac:dyDescent="0.3">
      <c r="A20" s="1">
        <v>17</v>
      </c>
      <c r="B20" s="20" t="s">
        <v>24</v>
      </c>
      <c r="C20" s="17">
        <v>0</v>
      </c>
      <c r="D20" s="4">
        <v>26</v>
      </c>
      <c r="E20" s="4">
        <v>4</v>
      </c>
      <c r="F20" s="4">
        <v>15</v>
      </c>
      <c r="G20" s="5">
        <v>13</v>
      </c>
      <c r="H20" s="26">
        <f t="shared" si="0"/>
        <v>58</v>
      </c>
      <c r="I20" s="36">
        <f t="shared" si="1"/>
        <v>11.6</v>
      </c>
    </row>
    <row r="21" spans="1:9" x14ac:dyDescent="0.3">
      <c r="A21" s="1">
        <v>18</v>
      </c>
      <c r="B21" s="20" t="s">
        <v>25</v>
      </c>
      <c r="C21" s="17">
        <v>7</v>
      </c>
      <c r="D21" s="4">
        <v>9</v>
      </c>
      <c r="E21" s="4">
        <v>13</v>
      </c>
      <c r="F21" s="4">
        <v>30</v>
      </c>
      <c r="G21" s="5">
        <v>18</v>
      </c>
      <c r="H21" s="26">
        <f t="shared" si="0"/>
        <v>77</v>
      </c>
      <c r="I21" s="36">
        <f t="shared" si="1"/>
        <v>15.4</v>
      </c>
    </row>
    <row r="22" spans="1:9" x14ac:dyDescent="0.3">
      <c r="A22" s="1">
        <v>19</v>
      </c>
      <c r="B22" s="20" t="s">
        <v>26</v>
      </c>
      <c r="C22" s="17">
        <v>14</v>
      </c>
      <c r="D22" s="4">
        <v>4</v>
      </c>
      <c r="E22" s="4">
        <v>7</v>
      </c>
      <c r="F22" s="4">
        <v>8</v>
      </c>
      <c r="G22" s="5">
        <v>26</v>
      </c>
      <c r="H22" s="26">
        <f t="shared" si="0"/>
        <v>59</v>
      </c>
      <c r="I22" s="36">
        <f t="shared" si="1"/>
        <v>11.8</v>
      </c>
    </row>
    <row r="23" spans="1:9" x14ac:dyDescent="0.3">
      <c r="A23" s="1">
        <v>20</v>
      </c>
      <c r="B23" s="20" t="s">
        <v>27</v>
      </c>
      <c r="C23" s="17">
        <v>7</v>
      </c>
      <c r="D23" s="4">
        <v>13</v>
      </c>
      <c r="E23" s="4">
        <v>10</v>
      </c>
      <c r="F23" s="4">
        <v>2</v>
      </c>
      <c r="G23" s="5">
        <v>8</v>
      </c>
      <c r="H23" s="26">
        <f t="shared" si="0"/>
        <v>40</v>
      </c>
      <c r="I23" s="36">
        <f t="shared" si="1"/>
        <v>8</v>
      </c>
    </row>
    <row r="24" spans="1:9" x14ac:dyDescent="0.3">
      <c r="A24" s="1">
        <v>21</v>
      </c>
      <c r="B24" s="20" t="s">
        <v>28</v>
      </c>
      <c r="C24" s="17">
        <v>23</v>
      </c>
      <c r="D24" s="4">
        <v>13</v>
      </c>
      <c r="E24" s="4">
        <v>12</v>
      </c>
      <c r="F24" s="4">
        <v>13</v>
      </c>
      <c r="G24" s="5">
        <v>20</v>
      </c>
      <c r="H24" s="26">
        <f t="shared" si="0"/>
        <v>81</v>
      </c>
      <c r="I24" s="36">
        <f t="shared" si="1"/>
        <v>16.2</v>
      </c>
    </row>
    <row r="25" spans="1:9" ht="15" thickBot="1" x14ac:dyDescent="0.35">
      <c r="A25" s="1">
        <v>22</v>
      </c>
      <c r="B25" s="21" t="s">
        <v>29</v>
      </c>
      <c r="C25" s="18">
        <v>6</v>
      </c>
      <c r="D25" s="8">
        <v>4</v>
      </c>
      <c r="E25" s="8">
        <v>8</v>
      </c>
      <c r="F25" s="8">
        <v>0</v>
      </c>
      <c r="G25" s="6">
        <v>26</v>
      </c>
      <c r="H25" s="27">
        <f t="shared" si="0"/>
        <v>44</v>
      </c>
      <c r="I25" s="7">
        <f t="shared" si="1"/>
        <v>8.8000000000000007</v>
      </c>
    </row>
    <row r="26" spans="1:9" ht="15" thickTop="1" x14ac:dyDescent="0.3">
      <c r="A26" s="1"/>
      <c r="B26" s="9" t="s">
        <v>6</v>
      </c>
      <c r="C26" s="38">
        <f>SUM(C4:C25)</f>
        <v>210</v>
      </c>
      <c r="D26" s="38">
        <f t="shared" ref="D26:G26" si="2">SUM(D4:D25)</f>
        <v>253</v>
      </c>
      <c r="E26" s="38">
        <f t="shared" si="2"/>
        <v>271</v>
      </c>
      <c r="F26" s="38">
        <f t="shared" si="2"/>
        <v>267</v>
      </c>
      <c r="G26" s="39">
        <f t="shared" si="2"/>
        <v>308</v>
      </c>
      <c r="H26" s="40">
        <f>SUM(H4:H25)</f>
        <v>1309</v>
      </c>
      <c r="I26" s="2"/>
    </row>
    <row r="27" spans="1:9" ht="15" thickBot="1" x14ac:dyDescent="0.35">
      <c r="A27" s="1"/>
      <c r="B27" s="10" t="s">
        <v>7</v>
      </c>
      <c r="C27" s="11">
        <f>AVERAGE(C4:C25)</f>
        <v>9.545454545454545</v>
      </c>
      <c r="D27" s="11">
        <f t="shared" ref="D27:G27" si="3">AVERAGE(D4:D25)</f>
        <v>11.5</v>
      </c>
      <c r="E27" s="11">
        <f t="shared" si="3"/>
        <v>12.318181818181818</v>
      </c>
      <c r="F27" s="11">
        <f t="shared" si="3"/>
        <v>12.136363636363637</v>
      </c>
      <c r="G27" s="7">
        <f t="shared" si="3"/>
        <v>14</v>
      </c>
      <c r="H27" s="2"/>
      <c r="I27" s="3"/>
    </row>
    <row r="28" spans="1:9" ht="15" thickTop="1" x14ac:dyDescent="0.3">
      <c r="A28" s="1"/>
      <c r="B28" s="1"/>
      <c r="C28" s="1"/>
      <c r="D28" s="1"/>
      <c r="E28" s="1"/>
      <c r="F28" s="1"/>
      <c r="G28" s="1"/>
      <c r="H28" s="1"/>
      <c r="I28" s="1"/>
    </row>
    <row r="29" spans="1:9" ht="16.2" thickBot="1" x14ac:dyDescent="0.35">
      <c r="A29" s="1"/>
      <c r="B29" s="44" t="s">
        <v>30</v>
      </c>
      <c r="C29" s="44"/>
      <c r="D29" s="44"/>
      <c r="E29" s="44"/>
      <c r="F29" s="44"/>
      <c r="G29" s="44"/>
      <c r="H29" s="1"/>
      <c r="I29" s="1"/>
    </row>
    <row r="30" spans="1:9" ht="15" thickTop="1" x14ac:dyDescent="0.3">
      <c r="A30" s="1"/>
      <c r="B30" s="12" t="s">
        <v>31</v>
      </c>
      <c r="C30" s="28">
        <f>MIN(C4:C25)</f>
        <v>0</v>
      </c>
      <c r="D30" s="28">
        <f t="shared" ref="D30:G30" si="4">MIN(D4:D25)</f>
        <v>0</v>
      </c>
      <c r="E30" s="28">
        <f t="shared" si="4"/>
        <v>0</v>
      </c>
      <c r="F30" s="28">
        <f t="shared" si="4"/>
        <v>0</v>
      </c>
      <c r="G30" s="29">
        <f t="shared" si="4"/>
        <v>0</v>
      </c>
      <c r="H30" s="1"/>
      <c r="I30" s="1"/>
    </row>
    <row r="31" spans="1:9" ht="15" thickBot="1" x14ac:dyDescent="0.35">
      <c r="A31" s="1"/>
      <c r="B31" s="13" t="s">
        <v>32</v>
      </c>
      <c r="C31" s="30">
        <f>MAX(C4:C25)</f>
        <v>23</v>
      </c>
      <c r="D31" s="30">
        <f t="shared" ref="D31:G31" si="5">MAX(D4:D25)</f>
        <v>29</v>
      </c>
      <c r="E31" s="30">
        <f t="shared" si="5"/>
        <v>30</v>
      </c>
      <c r="F31" s="30">
        <f t="shared" si="5"/>
        <v>30</v>
      </c>
      <c r="G31" s="31">
        <f t="shared" si="5"/>
        <v>27</v>
      </c>
      <c r="H31" s="1"/>
      <c r="I31" s="1"/>
    </row>
    <row r="32" spans="1:9" ht="15.6" thickTop="1" thickBot="1" x14ac:dyDescent="0.35">
      <c r="A32" s="1"/>
      <c r="B32" s="32" t="s">
        <v>33</v>
      </c>
      <c r="C32" s="33">
        <f>COUNTIF(C4:C25,0)</f>
        <v>3</v>
      </c>
      <c r="D32" s="33">
        <f t="shared" ref="D32:G32" si="6">COUNTIF(D4:D25,0)</f>
        <v>1</v>
      </c>
      <c r="E32" s="33">
        <f t="shared" si="6"/>
        <v>2</v>
      </c>
      <c r="F32" s="33">
        <f t="shared" si="6"/>
        <v>1</v>
      </c>
      <c r="G32" s="34">
        <f t="shared" si="6"/>
        <v>2</v>
      </c>
      <c r="H32" s="1"/>
      <c r="I32" s="1"/>
    </row>
    <row r="33" ht="15" thickTop="1" x14ac:dyDescent="0.3"/>
  </sheetData>
  <mergeCells count="2">
    <mergeCell ref="B1:I1"/>
    <mergeCell ref="B29:G29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A1"/>
  <sheetViews>
    <sheetView workbookViewId="0">
      <selection activeCell="D27" sqref="D27"/>
    </sheetView>
  </sheetViews>
  <sheetFormatPr defaultRowHeight="14.4" x14ac:dyDescent="0.3"/>
  <sheetData/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7598C-EC60-4C0E-BE0E-A61084501E1A}">
  <sheetPr>
    <tabColor rgb="FF00B050"/>
  </sheetPr>
  <dimension ref="A1"/>
  <sheetViews>
    <sheetView tabSelected="1" zoomScale="108" workbookViewId="0">
      <selection activeCell="K20" sqref="A1:K20"/>
    </sheetView>
  </sheetViews>
  <sheetFormatPr defaultRowHeight="14.4" x14ac:dyDescent="0.3"/>
  <cols>
    <col min="2" max="2" width="15.33203125" customWidth="1"/>
    <col min="4" max="4" width="10.109375" bestFit="1" customWidth="1"/>
  </cols>
  <sheetData/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5A4D0-E5CD-4DA3-9CA0-9120F9A5F513}">
  <sheetPr>
    <tabColor rgb="FF00B050"/>
  </sheetPr>
  <dimension ref="A1"/>
  <sheetViews>
    <sheetView topLeftCell="A7" workbookViewId="0">
      <selection activeCell="Q19" sqref="Q19"/>
    </sheetView>
  </sheetViews>
  <sheetFormatPr defaultRowHeight="14.4" x14ac:dyDescent="0.3"/>
  <sheetData/>
  <pageMargins left="0.7" right="0.7" top="0.78740157499999996" bottom="0.78740157499999996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A1:O33"/>
  <sheetViews>
    <sheetView zoomScale="70" workbookViewId="0">
      <selection activeCell="V29" sqref="V29"/>
    </sheetView>
  </sheetViews>
  <sheetFormatPr defaultRowHeight="14.4" x14ac:dyDescent="0.3"/>
  <cols>
    <col min="15" max="15" width="10" bestFit="1" customWidth="1"/>
  </cols>
  <sheetData>
    <row r="1" spans="1:15" ht="18" x14ac:dyDescent="0.35">
      <c r="A1" s="1"/>
      <c r="B1" s="43" t="s">
        <v>0</v>
      </c>
      <c r="C1" s="43"/>
      <c r="D1" s="43"/>
      <c r="E1" s="43"/>
      <c r="F1" s="43"/>
      <c r="G1" s="43"/>
      <c r="H1" s="43"/>
      <c r="I1" s="43"/>
      <c r="O1" s="42"/>
    </row>
    <row r="2" spans="1:15" ht="15" thickBot="1" x14ac:dyDescent="0.35">
      <c r="A2" s="1"/>
      <c r="B2" s="1"/>
      <c r="C2" s="1"/>
      <c r="D2" s="1"/>
      <c r="E2" s="1"/>
      <c r="F2" s="1"/>
      <c r="G2" s="1"/>
      <c r="H2" s="1"/>
      <c r="I2" s="1"/>
    </row>
    <row r="3" spans="1:15" ht="15.6" thickTop="1" thickBot="1" x14ac:dyDescent="0.35">
      <c r="A3" s="1"/>
      <c r="B3" s="1"/>
      <c r="C3" s="22" t="s">
        <v>1</v>
      </c>
      <c r="D3" s="23" t="s">
        <v>2</v>
      </c>
      <c r="E3" s="23" t="s">
        <v>3</v>
      </c>
      <c r="F3" s="23" t="s">
        <v>4</v>
      </c>
      <c r="G3" s="24" t="s">
        <v>5</v>
      </c>
      <c r="H3" s="22" t="s">
        <v>6</v>
      </c>
      <c r="I3" s="24" t="s">
        <v>7</v>
      </c>
    </row>
    <row r="4" spans="1:15" ht="15" thickTop="1" x14ac:dyDescent="0.3">
      <c r="A4" s="1">
        <v>1</v>
      </c>
      <c r="B4" s="19" t="s">
        <v>8</v>
      </c>
      <c r="C4" s="16">
        <v>13</v>
      </c>
      <c r="D4" s="14">
        <v>18</v>
      </c>
      <c r="E4" s="14">
        <v>0</v>
      </c>
      <c r="F4" s="14">
        <v>4</v>
      </c>
      <c r="G4" s="15">
        <v>2</v>
      </c>
      <c r="H4" s="25">
        <f>SUM(C4:G4)</f>
        <v>37</v>
      </c>
      <c r="I4" s="35">
        <f>AVERAGE(C4:G4)</f>
        <v>7.4</v>
      </c>
    </row>
    <row r="5" spans="1:15" x14ac:dyDescent="0.3">
      <c r="A5" s="1">
        <v>2</v>
      </c>
      <c r="B5" s="20" t="s">
        <v>9</v>
      </c>
      <c r="C5" s="17">
        <v>3</v>
      </c>
      <c r="D5" s="4">
        <v>3</v>
      </c>
      <c r="E5" s="4">
        <v>5</v>
      </c>
      <c r="F5" s="4">
        <v>13</v>
      </c>
      <c r="G5" s="5">
        <v>14</v>
      </c>
      <c r="H5" s="26">
        <f t="shared" ref="H5:H25" si="0">SUM(C5:G5)</f>
        <v>38</v>
      </c>
      <c r="I5" s="36">
        <f t="shared" ref="I5:I25" si="1">AVERAGE(C5:G5)</f>
        <v>7.6</v>
      </c>
    </row>
    <row r="6" spans="1:15" x14ac:dyDescent="0.3">
      <c r="A6" s="1">
        <v>3</v>
      </c>
      <c r="B6" s="20" t="s">
        <v>10</v>
      </c>
      <c r="C6" s="17">
        <v>12</v>
      </c>
      <c r="D6" s="4">
        <v>6</v>
      </c>
      <c r="E6" s="4">
        <v>30</v>
      </c>
      <c r="F6" s="4">
        <v>6</v>
      </c>
      <c r="G6" s="5">
        <v>17</v>
      </c>
      <c r="H6" s="26">
        <f t="shared" si="0"/>
        <v>71</v>
      </c>
      <c r="I6" s="36">
        <f t="shared" si="1"/>
        <v>14.2</v>
      </c>
    </row>
    <row r="7" spans="1:15" x14ac:dyDescent="0.3">
      <c r="A7" s="1">
        <v>4</v>
      </c>
      <c r="B7" s="20" t="s">
        <v>11</v>
      </c>
      <c r="C7" s="17">
        <v>7</v>
      </c>
      <c r="D7" s="4">
        <v>29</v>
      </c>
      <c r="E7" s="4">
        <v>16</v>
      </c>
      <c r="F7" s="4">
        <v>8</v>
      </c>
      <c r="G7" s="5">
        <v>12</v>
      </c>
      <c r="H7" s="26">
        <f t="shared" si="0"/>
        <v>72</v>
      </c>
      <c r="I7" s="36">
        <f t="shared" si="1"/>
        <v>14.4</v>
      </c>
    </row>
    <row r="8" spans="1:15" x14ac:dyDescent="0.3">
      <c r="A8" s="1">
        <v>5</v>
      </c>
      <c r="B8" s="20" t="s">
        <v>12</v>
      </c>
      <c r="C8" s="17">
        <v>0</v>
      </c>
      <c r="D8" s="4">
        <v>5</v>
      </c>
      <c r="E8" s="4">
        <v>10</v>
      </c>
      <c r="F8" s="4">
        <v>9</v>
      </c>
      <c r="G8" s="5">
        <v>0</v>
      </c>
      <c r="H8" s="26">
        <f t="shared" si="0"/>
        <v>24</v>
      </c>
      <c r="I8" s="36">
        <f t="shared" si="1"/>
        <v>4.8</v>
      </c>
    </row>
    <row r="9" spans="1:15" x14ac:dyDescent="0.3">
      <c r="A9" s="1">
        <v>6</v>
      </c>
      <c r="B9" s="20" t="s">
        <v>13</v>
      </c>
      <c r="C9" s="17">
        <v>4</v>
      </c>
      <c r="D9" s="4">
        <v>13</v>
      </c>
      <c r="E9" s="4">
        <v>16</v>
      </c>
      <c r="F9" s="4">
        <v>16</v>
      </c>
      <c r="G9" s="5">
        <v>7</v>
      </c>
      <c r="H9" s="26">
        <f t="shared" si="0"/>
        <v>56</v>
      </c>
      <c r="I9" s="36">
        <f t="shared" si="1"/>
        <v>11.2</v>
      </c>
    </row>
    <row r="10" spans="1:15" x14ac:dyDescent="0.3">
      <c r="A10" s="1">
        <v>7</v>
      </c>
      <c r="B10" s="20" t="s">
        <v>14</v>
      </c>
      <c r="C10" s="17">
        <v>4</v>
      </c>
      <c r="D10" s="4">
        <v>0</v>
      </c>
      <c r="E10" s="4">
        <v>22</v>
      </c>
      <c r="F10" s="4">
        <v>4</v>
      </c>
      <c r="G10" s="5">
        <v>23</v>
      </c>
      <c r="H10" s="26">
        <f t="shared" si="0"/>
        <v>53</v>
      </c>
      <c r="I10" s="36">
        <f t="shared" si="1"/>
        <v>10.6</v>
      </c>
    </row>
    <row r="11" spans="1:15" x14ac:dyDescent="0.3">
      <c r="A11" s="1">
        <v>8</v>
      </c>
      <c r="B11" s="20" t="s">
        <v>15</v>
      </c>
      <c r="C11" s="17">
        <v>22</v>
      </c>
      <c r="D11" s="4">
        <v>9</v>
      </c>
      <c r="E11" s="4">
        <v>23</v>
      </c>
      <c r="F11" s="4">
        <v>1</v>
      </c>
      <c r="G11" s="5">
        <v>10</v>
      </c>
      <c r="H11" s="26">
        <f>SUM(C11:G11)</f>
        <v>65</v>
      </c>
      <c r="I11" s="36">
        <f t="shared" si="1"/>
        <v>13</v>
      </c>
    </row>
    <row r="12" spans="1:15" x14ac:dyDescent="0.3">
      <c r="A12" s="1">
        <v>9</v>
      </c>
      <c r="B12" s="20" t="s">
        <v>16</v>
      </c>
      <c r="C12" s="17">
        <v>20</v>
      </c>
      <c r="D12" s="4">
        <v>2</v>
      </c>
      <c r="E12" s="4">
        <v>0</v>
      </c>
      <c r="F12" s="4">
        <v>24</v>
      </c>
      <c r="G12" s="5">
        <v>27</v>
      </c>
      <c r="H12" s="26">
        <f t="shared" si="0"/>
        <v>73</v>
      </c>
      <c r="I12" s="36">
        <f t="shared" si="1"/>
        <v>14.6</v>
      </c>
    </row>
    <row r="13" spans="1:15" x14ac:dyDescent="0.3">
      <c r="A13" s="1">
        <v>10</v>
      </c>
      <c r="B13" s="20" t="s">
        <v>17</v>
      </c>
      <c r="C13" s="17">
        <v>18</v>
      </c>
      <c r="D13" s="4">
        <v>7</v>
      </c>
      <c r="E13" s="4">
        <v>26</v>
      </c>
      <c r="F13" s="4">
        <v>4</v>
      </c>
      <c r="G13" s="5">
        <v>23</v>
      </c>
      <c r="H13" s="26">
        <f t="shared" si="0"/>
        <v>78</v>
      </c>
      <c r="I13" s="36">
        <f t="shared" si="1"/>
        <v>15.6</v>
      </c>
    </row>
    <row r="14" spans="1:15" x14ac:dyDescent="0.3">
      <c r="A14" s="1">
        <v>11</v>
      </c>
      <c r="B14" s="20" t="s">
        <v>18</v>
      </c>
      <c r="C14" s="17">
        <v>3</v>
      </c>
      <c r="D14" s="4">
        <v>24</v>
      </c>
      <c r="E14" s="4">
        <v>11</v>
      </c>
      <c r="F14" s="4">
        <v>28</v>
      </c>
      <c r="G14" s="5">
        <v>12</v>
      </c>
      <c r="H14" s="26">
        <f t="shared" si="0"/>
        <v>78</v>
      </c>
      <c r="I14" s="36">
        <f t="shared" si="1"/>
        <v>15.6</v>
      </c>
    </row>
    <row r="15" spans="1:15" x14ac:dyDescent="0.3">
      <c r="A15" s="1">
        <v>12</v>
      </c>
      <c r="B15" s="20" t="s">
        <v>19</v>
      </c>
      <c r="C15" s="17">
        <v>0</v>
      </c>
      <c r="D15" s="37">
        <v>10</v>
      </c>
      <c r="E15" s="4">
        <v>3</v>
      </c>
      <c r="F15" s="4">
        <v>28</v>
      </c>
      <c r="G15" s="5">
        <v>10</v>
      </c>
      <c r="H15" s="26">
        <f t="shared" si="0"/>
        <v>51</v>
      </c>
      <c r="I15" s="36">
        <f t="shared" si="1"/>
        <v>10.199999999999999</v>
      </c>
    </row>
    <row r="16" spans="1:15" x14ac:dyDescent="0.3">
      <c r="A16" s="1">
        <v>13</v>
      </c>
      <c r="B16" s="20" t="s">
        <v>20</v>
      </c>
      <c r="C16" s="17">
        <v>17</v>
      </c>
      <c r="D16" s="4">
        <v>8</v>
      </c>
      <c r="E16" s="4">
        <v>16</v>
      </c>
      <c r="F16" s="4">
        <v>17</v>
      </c>
      <c r="G16" s="5">
        <v>18</v>
      </c>
      <c r="H16" s="26">
        <f t="shared" si="0"/>
        <v>76</v>
      </c>
      <c r="I16" s="36">
        <f t="shared" si="1"/>
        <v>15.2</v>
      </c>
    </row>
    <row r="17" spans="1:9" x14ac:dyDescent="0.3">
      <c r="A17" s="1">
        <v>14</v>
      </c>
      <c r="B17" s="20" t="s">
        <v>21</v>
      </c>
      <c r="C17" s="17">
        <v>8</v>
      </c>
      <c r="D17" s="4">
        <v>20</v>
      </c>
      <c r="E17" s="4">
        <v>14</v>
      </c>
      <c r="F17" s="4">
        <v>26</v>
      </c>
      <c r="G17" s="5">
        <v>0</v>
      </c>
      <c r="H17" s="26">
        <f t="shared" si="0"/>
        <v>68</v>
      </c>
      <c r="I17" s="36">
        <f t="shared" si="1"/>
        <v>13.6</v>
      </c>
    </row>
    <row r="18" spans="1:9" x14ac:dyDescent="0.3">
      <c r="A18" s="1">
        <v>15</v>
      </c>
      <c r="B18" s="20" t="s">
        <v>22</v>
      </c>
      <c r="C18" s="17">
        <v>12</v>
      </c>
      <c r="D18" s="4">
        <v>23</v>
      </c>
      <c r="E18" s="4">
        <v>13</v>
      </c>
      <c r="F18" s="4">
        <v>10</v>
      </c>
      <c r="G18" s="5">
        <v>7</v>
      </c>
      <c r="H18" s="26">
        <f t="shared" si="0"/>
        <v>65</v>
      </c>
      <c r="I18" s="36">
        <f t="shared" si="1"/>
        <v>13</v>
      </c>
    </row>
    <row r="19" spans="1:9" x14ac:dyDescent="0.3">
      <c r="A19" s="1">
        <v>16</v>
      </c>
      <c r="B19" s="20" t="s">
        <v>23</v>
      </c>
      <c r="C19" s="17">
        <v>10</v>
      </c>
      <c r="D19" s="4">
        <v>7</v>
      </c>
      <c r="E19" s="4">
        <v>12</v>
      </c>
      <c r="F19" s="4">
        <v>1</v>
      </c>
      <c r="G19" s="5">
        <v>15</v>
      </c>
      <c r="H19" s="26">
        <f t="shared" si="0"/>
        <v>45</v>
      </c>
      <c r="I19" s="36">
        <f t="shared" si="1"/>
        <v>9</v>
      </c>
    </row>
    <row r="20" spans="1:9" x14ac:dyDescent="0.3">
      <c r="A20" s="1">
        <v>17</v>
      </c>
      <c r="B20" s="20" t="s">
        <v>24</v>
      </c>
      <c r="C20" s="17">
        <v>0</v>
      </c>
      <c r="D20" s="4">
        <v>26</v>
      </c>
      <c r="E20" s="4">
        <v>4</v>
      </c>
      <c r="F20" s="4">
        <v>15</v>
      </c>
      <c r="G20" s="5">
        <v>13</v>
      </c>
      <c r="H20" s="26">
        <f t="shared" si="0"/>
        <v>58</v>
      </c>
      <c r="I20" s="36">
        <f t="shared" si="1"/>
        <v>11.6</v>
      </c>
    </row>
    <row r="21" spans="1:9" x14ac:dyDescent="0.3">
      <c r="A21" s="1">
        <v>18</v>
      </c>
      <c r="B21" s="20" t="s">
        <v>25</v>
      </c>
      <c r="C21" s="17">
        <v>7</v>
      </c>
      <c r="D21" s="4">
        <v>9</v>
      </c>
      <c r="E21" s="4">
        <v>13</v>
      </c>
      <c r="F21" s="4">
        <v>30</v>
      </c>
      <c r="G21" s="5">
        <v>18</v>
      </c>
      <c r="H21" s="26">
        <f t="shared" si="0"/>
        <v>77</v>
      </c>
      <c r="I21" s="36">
        <f t="shared" si="1"/>
        <v>15.4</v>
      </c>
    </row>
    <row r="22" spans="1:9" x14ac:dyDescent="0.3">
      <c r="A22" s="1">
        <v>19</v>
      </c>
      <c r="B22" s="20" t="s">
        <v>26</v>
      </c>
      <c r="C22" s="17">
        <v>14</v>
      </c>
      <c r="D22" s="4">
        <v>4</v>
      </c>
      <c r="E22" s="4">
        <v>7</v>
      </c>
      <c r="F22" s="4">
        <v>8</v>
      </c>
      <c r="G22" s="5">
        <v>26</v>
      </c>
      <c r="H22" s="26">
        <f t="shared" si="0"/>
        <v>59</v>
      </c>
      <c r="I22" s="36">
        <f t="shared" si="1"/>
        <v>11.8</v>
      </c>
    </row>
    <row r="23" spans="1:9" x14ac:dyDescent="0.3">
      <c r="A23" s="1">
        <v>20</v>
      </c>
      <c r="B23" s="20" t="s">
        <v>27</v>
      </c>
      <c r="C23" s="17">
        <v>7</v>
      </c>
      <c r="D23" s="4">
        <v>13</v>
      </c>
      <c r="E23" s="4">
        <v>10</v>
      </c>
      <c r="F23" s="4">
        <v>2</v>
      </c>
      <c r="G23" s="5">
        <v>8</v>
      </c>
      <c r="H23" s="26">
        <f t="shared" si="0"/>
        <v>40</v>
      </c>
      <c r="I23" s="36">
        <f t="shared" si="1"/>
        <v>8</v>
      </c>
    </row>
    <row r="24" spans="1:9" x14ac:dyDescent="0.3">
      <c r="A24" s="1">
        <v>21</v>
      </c>
      <c r="B24" s="20" t="s">
        <v>28</v>
      </c>
      <c r="C24" s="17">
        <v>23</v>
      </c>
      <c r="D24" s="4">
        <v>13</v>
      </c>
      <c r="E24" s="4">
        <v>12</v>
      </c>
      <c r="F24" s="4">
        <v>13</v>
      </c>
      <c r="G24" s="5">
        <v>20</v>
      </c>
      <c r="H24" s="26">
        <f t="shared" si="0"/>
        <v>81</v>
      </c>
      <c r="I24" s="36">
        <f t="shared" si="1"/>
        <v>16.2</v>
      </c>
    </row>
    <row r="25" spans="1:9" ht="15" thickBot="1" x14ac:dyDescent="0.35">
      <c r="A25" s="1">
        <v>22</v>
      </c>
      <c r="B25" s="21" t="s">
        <v>29</v>
      </c>
      <c r="C25" s="18">
        <v>6</v>
      </c>
      <c r="D25" s="8">
        <v>4</v>
      </c>
      <c r="E25" s="8">
        <v>8</v>
      </c>
      <c r="F25" s="8">
        <v>0</v>
      </c>
      <c r="G25" s="6">
        <v>26</v>
      </c>
      <c r="H25" s="27">
        <f t="shared" si="0"/>
        <v>44</v>
      </c>
      <c r="I25" s="7">
        <f t="shared" si="1"/>
        <v>8.8000000000000007</v>
      </c>
    </row>
    <row r="26" spans="1:9" ht="15" thickTop="1" x14ac:dyDescent="0.3">
      <c r="A26" s="1"/>
      <c r="B26" s="9" t="s">
        <v>6</v>
      </c>
      <c r="C26" s="38">
        <f>SUM(C4:C25)</f>
        <v>210</v>
      </c>
      <c r="D26" s="38">
        <f t="shared" ref="D26:G26" si="2">SUM(D4:D25)</f>
        <v>253</v>
      </c>
      <c r="E26" s="38">
        <f t="shared" si="2"/>
        <v>271</v>
      </c>
      <c r="F26" s="38">
        <f t="shared" si="2"/>
        <v>267</v>
      </c>
      <c r="G26" s="39">
        <f t="shared" si="2"/>
        <v>308</v>
      </c>
      <c r="H26" s="40">
        <f>SUM(H4:H25)</f>
        <v>1309</v>
      </c>
      <c r="I26" s="2"/>
    </row>
    <row r="27" spans="1:9" ht="15" thickBot="1" x14ac:dyDescent="0.35">
      <c r="A27" s="1"/>
      <c r="B27" s="10" t="s">
        <v>7</v>
      </c>
      <c r="C27" s="11">
        <f>AVERAGE(C4:C25)</f>
        <v>9.545454545454545</v>
      </c>
      <c r="D27" s="11">
        <f t="shared" ref="D27:G27" si="3">AVERAGE(D4:D25)</f>
        <v>11.5</v>
      </c>
      <c r="E27" s="11">
        <f t="shared" si="3"/>
        <v>12.318181818181818</v>
      </c>
      <c r="F27" s="11">
        <f t="shared" si="3"/>
        <v>12.136363636363637</v>
      </c>
      <c r="G27" s="7">
        <f t="shared" si="3"/>
        <v>14</v>
      </c>
      <c r="H27" s="2"/>
      <c r="I27" s="3"/>
    </row>
    <row r="28" spans="1:9" ht="15" thickTop="1" x14ac:dyDescent="0.3">
      <c r="A28" s="1"/>
      <c r="B28" s="1"/>
      <c r="C28" s="1"/>
      <c r="D28" s="1"/>
      <c r="E28" s="1"/>
      <c r="F28" s="1"/>
      <c r="G28" s="1"/>
      <c r="H28" s="1"/>
      <c r="I28" s="1"/>
    </row>
    <row r="29" spans="1:9" ht="16.2" thickBot="1" x14ac:dyDescent="0.35">
      <c r="A29" s="1"/>
      <c r="B29" s="44" t="s">
        <v>30</v>
      </c>
      <c r="C29" s="44"/>
      <c r="D29" s="44"/>
      <c r="E29" s="44"/>
      <c r="F29" s="44"/>
      <c r="G29" s="44"/>
      <c r="H29" s="1"/>
      <c r="I29" s="1"/>
    </row>
    <row r="30" spans="1:9" ht="15" thickTop="1" x14ac:dyDescent="0.3">
      <c r="A30" s="1"/>
      <c r="B30" s="12" t="s">
        <v>31</v>
      </c>
      <c r="C30" s="28">
        <f>MIN(C4:C25)</f>
        <v>0</v>
      </c>
      <c r="D30" s="28">
        <f t="shared" ref="D30:G30" si="4">MIN(D4:D25)</f>
        <v>0</v>
      </c>
      <c r="E30" s="28">
        <f t="shared" si="4"/>
        <v>0</v>
      </c>
      <c r="F30" s="28">
        <f t="shared" si="4"/>
        <v>0</v>
      </c>
      <c r="G30" s="29">
        <f t="shared" si="4"/>
        <v>0</v>
      </c>
      <c r="H30" s="1"/>
      <c r="I30" s="1"/>
    </row>
    <row r="31" spans="1:9" ht="29.4" thickBot="1" x14ac:dyDescent="0.35">
      <c r="A31" s="1"/>
      <c r="B31" s="13" t="s">
        <v>32</v>
      </c>
      <c r="C31" s="30">
        <f>MAX(C4:C25)</f>
        <v>23</v>
      </c>
      <c r="D31" s="30">
        <f t="shared" ref="D31:G31" si="5">MAX(D4:D25)</f>
        <v>29</v>
      </c>
      <c r="E31" s="30">
        <f t="shared" si="5"/>
        <v>30</v>
      </c>
      <c r="F31" s="30">
        <f t="shared" si="5"/>
        <v>30</v>
      </c>
      <c r="G31" s="31">
        <f t="shared" si="5"/>
        <v>27</v>
      </c>
      <c r="H31" s="1"/>
      <c r="I31" s="1"/>
    </row>
    <row r="32" spans="1:9" ht="58.8" thickTop="1" thickBot="1" x14ac:dyDescent="0.35">
      <c r="A32" s="1"/>
      <c r="B32" s="32" t="s">
        <v>33</v>
      </c>
      <c r="C32" s="33">
        <f>COUNTIF(C4:C25,0)</f>
        <v>3</v>
      </c>
      <c r="D32" s="33">
        <f t="shared" ref="D32:G32" si="6">COUNTIF(D4:D25,0)</f>
        <v>1</v>
      </c>
      <c r="E32" s="33">
        <f t="shared" si="6"/>
        <v>2</v>
      </c>
      <c r="F32" s="33">
        <f t="shared" si="6"/>
        <v>1</v>
      </c>
      <c r="G32" s="34">
        <f t="shared" si="6"/>
        <v>2</v>
      </c>
      <c r="H32" s="1"/>
      <c r="I32" s="1"/>
    </row>
    <row r="33" ht="15" thickTop="1" x14ac:dyDescent="0.3"/>
  </sheetData>
  <mergeCells count="2">
    <mergeCell ref="B1:I1"/>
    <mergeCell ref="B29:G29"/>
  </mergeCell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Zpracuj1</vt:lpstr>
      <vt:lpstr>Vysledek1</vt:lpstr>
      <vt:lpstr>Zpracuj2</vt:lpstr>
      <vt:lpstr>Vysledek2</vt:lpstr>
      <vt:lpstr>Zpracuj3</vt:lpstr>
      <vt:lpstr>Vysledek3</vt:lpstr>
      <vt:lpstr>Zpracuj4</vt:lpstr>
      <vt:lpstr>Vysledek4</vt:lpstr>
      <vt:lpstr>BonusBodTisk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Mroczkowski</dc:creator>
  <cp:lastModifiedBy>Milan Mroczkowski</cp:lastModifiedBy>
  <cp:lastPrinted>2024-09-22T19:57:19Z</cp:lastPrinted>
  <dcterms:created xsi:type="dcterms:W3CDTF">2022-12-07T20:38:09Z</dcterms:created>
  <dcterms:modified xsi:type="dcterms:W3CDTF">2024-09-26T17:05:02Z</dcterms:modified>
  <cp:contentStatus/>
</cp:coreProperties>
</file>