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a1\Desktop\"/>
    </mc:Choice>
  </mc:AlternateContent>
  <xr:revisionPtr revIDLastSave="0" documentId="13_ncr:1_{94602EC1-26B8-4121-9EC6-B44AF26315A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VypracujUkol1" sheetId="10" r:id="rId1"/>
    <sheet name="Ukol1" sheetId="6" r:id="rId2"/>
    <sheet name="VypracujUkol2" sheetId="17" r:id="rId3"/>
    <sheet name="Ukol2" sheetId="18" r:id="rId4"/>
    <sheet name="Ukol3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4" l="1"/>
  <c r="D26" i="17"/>
  <c r="E26" i="17"/>
  <c r="F26" i="17"/>
  <c r="G26" i="17"/>
  <c r="C26" i="17"/>
  <c r="D26" i="18"/>
  <c r="E26" i="18"/>
  <c r="F26" i="18"/>
  <c r="G26" i="18"/>
  <c r="C26" i="18"/>
  <c r="C26" i="6"/>
  <c r="G32" i="18"/>
  <c r="F32" i="18"/>
  <c r="E32" i="18"/>
  <c r="D32" i="18"/>
  <c r="C32" i="18"/>
  <c r="G31" i="18"/>
  <c r="F31" i="18"/>
  <c r="E31" i="18"/>
  <c r="D31" i="18"/>
  <c r="C31" i="18"/>
  <c r="G30" i="18"/>
  <c r="F30" i="18"/>
  <c r="E30" i="18"/>
  <c r="D30" i="18"/>
  <c r="C30" i="18"/>
  <c r="G27" i="18"/>
  <c r="F27" i="18"/>
  <c r="E27" i="18"/>
  <c r="D27" i="18"/>
  <c r="C27" i="18"/>
  <c r="I25" i="18"/>
  <c r="H25" i="18"/>
  <c r="I24" i="18"/>
  <c r="H24" i="18"/>
  <c r="I23" i="18"/>
  <c r="H23" i="18"/>
  <c r="I22" i="18"/>
  <c r="H22" i="18"/>
  <c r="I21" i="18"/>
  <c r="H21" i="18"/>
  <c r="I20" i="18"/>
  <c r="H20" i="18"/>
  <c r="I19" i="18"/>
  <c r="H19" i="18"/>
  <c r="I18" i="18"/>
  <c r="H18" i="18"/>
  <c r="I17" i="18"/>
  <c r="H17" i="18"/>
  <c r="I16" i="18"/>
  <c r="H16" i="18"/>
  <c r="I15" i="18"/>
  <c r="H15" i="18"/>
  <c r="I14" i="18"/>
  <c r="H14" i="18"/>
  <c r="I13" i="18"/>
  <c r="H13" i="18"/>
  <c r="I12" i="18"/>
  <c r="H12" i="18"/>
  <c r="I11" i="18"/>
  <c r="H11" i="18"/>
  <c r="I10" i="18"/>
  <c r="H10" i="18"/>
  <c r="I9" i="18"/>
  <c r="H9" i="18"/>
  <c r="I8" i="18"/>
  <c r="H8" i="18"/>
  <c r="I7" i="18"/>
  <c r="H7" i="18"/>
  <c r="I6" i="18"/>
  <c r="H6" i="18"/>
  <c r="I5" i="18"/>
  <c r="H5" i="18"/>
  <c r="I4" i="18"/>
  <c r="H4" i="18"/>
  <c r="H26" i="18" s="1"/>
  <c r="G32" i="17"/>
  <c r="F32" i="17"/>
  <c r="E32" i="17"/>
  <c r="D32" i="17"/>
  <c r="C32" i="17"/>
  <c r="G31" i="17"/>
  <c r="F31" i="17"/>
  <c r="E31" i="17"/>
  <c r="D31" i="17"/>
  <c r="C31" i="17"/>
  <c r="G30" i="17"/>
  <c r="F30" i="17"/>
  <c r="E30" i="17"/>
  <c r="D30" i="17"/>
  <c r="C30" i="17"/>
  <c r="G27" i="17"/>
  <c r="F27" i="17"/>
  <c r="E27" i="17"/>
  <c r="D27" i="17"/>
  <c r="C27" i="17"/>
  <c r="I25" i="17"/>
  <c r="H25" i="17"/>
  <c r="I24" i="17"/>
  <c r="H24" i="17"/>
  <c r="I23" i="17"/>
  <c r="H23" i="17"/>
  <c r="I22" i="17"/>
  <c r="H22" i="17"/>
  <c r="I21" i="17"/>
  <c r="H21" i="17"/>
  <c r="I20" i="17"/>
  <c r="H20" i="17"/>
  <c r="I19" i="17"/>
  <c r="H19" i="17"/>
  <c r="I18" i="17"/>
  <c r="H18" i="17"/>
  <c r="I17" i="17"/>
  <c r="H17" i="17"/>
  <c r="I16" i="17"/>
  <c r="H16" i="17"/>
  <c r="I15" i="17"/>
  <c r="H15" i="17"/>
  <c r="I14" i="17"/>
  <c r="H14" i="17"/>
  <c r="I13" i="17"/>
  <c r="H13" i="17"/>
  <c r="I12" i="17"/>
  <c r="H12" i="17"/>
  <c r="I11" i="17"/>
  <c r="H11" i="17"/>
  <c r="I10" i="17"/>
  <c r="H10" i="17"/>
  <c r="I9" i="17"/>
  <c r="H9" i="17"/>
  <c r="I8" i="17"/>
  <c r="H8" i="17"/>
  <c r="I7" i="17"/>
  <c r="H7" i="17"/>
  <c r="I6" i="17"/>
  <c r="H6" i="17"/>
  <c r="I5" i="17"/>
  <c r="H5" i="17"/>
  <c r="I4" i="17"/>
  <c r="H4" i="17"/>
  <c r="H26" i="17" s="1"/>
  <c r="C27" i="10"/>
  <c r="C27" i="6"/>
  <c r="D26" i="6"/>
  <c r="E26" i="6"/>
  <c r="F26" i="6"/>
  <c r="G26" i="6"/>
  <c r="D26" i="14"/>
  <c r="E26" i="14"/>
  <c r="F26" i="14"/>
  <c r="G26" i="14"/>
  <c r="C26" i="14"/>
  <c r="G32" i="6"/>
  <c r="F32" i="6"/>
  <c r="E32" i="6"/>
  <c r="D32" i="6"/>
  <c r="C32" i="6"/>
  <c r="G31" i="6"/>
  <c r="F31" i="6"/>
  <c r="E31" i="6"/>
  <c r="D31" i="6"/>
  <c r="C31" i="6"/>
  <c r="G30" i="6"/>
  <c r="F30" i="6"/>
  <c r="E30" i="6"/>
  <c r="D30" i="6"/>
  <c r="C30" i="6"/>
  <c r="G27" i="6"/>
  <c r="F27" i="6"/>
  <c r="E27" i="6"/>
  <c r="D27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I5" i="6"/>
  <c r="H5" i="6"/>
  <c r="I4" i="6"/>
  <c r="H4" i="6"/>
  <c r="G32" i="10"/>
  <c r="F32" i="10"/>
  <c r="E32" i="10"/>
  <c r="D32" i="10"/>
  <c r="C32" i="10"/>
  <c r="G31" i="10"/>
  <c r="F31" i="10"/>
  <c r="E31" i="10"/>
  <c r="D31" i="10"/>
  <c r="C31" i="10"/>
  <c r="G30" i="10"/>
  <c r="F30" i="10"/>
  <c r="E30" i="10"/>
  <c r="D30" i="10"/>
  <c r="C30" i="10"/>
  <c r="G27" i="10"/>
  <c r="F27" i="10"/>
  <c r="E27" i="10"/>
  <c r="D27" i="10"/>
  <c r="I25" i="10"/>
  <c r="H25" i="10"/>
  <c r="I24" i="10"/>
  <c r="H24" i="10"/>
  <c r="I23" i="10"/>
  <c r="H23" i="10"/>
  <c r="I22" i="10"/>
  <c r="H22" i="10"/>
  <c r="I21" i="10"/>
  <c r="H21" i="10"/>
  <c r="I20" i="10"/>
  <c r="H20" i="10"/>
  <c r="I19" i="10"/>
  <c r="H19" i="10"/>
  <c r="I18" i="10"/>
  <c r="H18" i="10"/>
  <c r="I17" i="10"/>
  <c r="H17" i="10"/>
  <c r="I16" i="10"/>
  <c r="H16" i="10"/>
  <c r="I15" i="10"/>
  <c r="H15" i="10"/>
  <c r="I14" i="10"/>
  <c r="H14" i="10"/>
  <c r="I13" i="10"/>
  <c r="H13" i="10"/>
  <c r="I12" i="10"/>
  <c r="H12" i="10"/>
  <c r="I11" i="10"/>
  <c r="H11" i="10"/>
  <c r="I10" i="10"/>
  <c r="H10" i="10"/>
  <c r="I9" i="10"/>
  <c r="H9" i="10"/>
  <c r="I8" i="10"/>
  <c r="H8" i="10"/>
  <c r="I7" i="10"/>
  <c r="H7" i="10"/>
  <c r="I6" i="10"/>
  <c r="H6" i="10"/>
  <c r="I5" i="10"/>
  <c r="H5" i="10"/>
  <c r="I4" i="10"/>
  <c r="H4" i="10"/>
  <c r="G32" i="14"/>
  <c r="F32" i="14"/>
  <c r="E32" i="14"/>
  <c r="D32" i="14"/>
  <c r="C32" i="14"/>
  <c r="G31" i="14"/>
  <c r="F31" i="14"/>
  <c r="E31" i="14"/>
  <c r="D31" i="14"/>
  <c r="C31" i="14"/>
  <c r="G30" i="14"/>
  <c r="F30" i="14"/>
  <c r="E30" i="14"/>
  <c r="D30" i="14"/>
  <c r="C30" i="14"/>
  <c r="G27" i="14"/>
  <c r="F27" i="14"/>
  <c r="E27" i="14"/>
  <c r="D27" i="14"/>
  <c r="I25" i="14"/>
  <c r="H25" i="14"/>
  <c r="I24" i="14"/>
  <c r="H24" i="14"/>
  <c r="I23" i="14"/>
  <c r="H23" i="14"/>
  <c r="I22" i="14"/>
  <c r="H22" i="14"/>
  <c r="I21" i="14"/>
  <c r="H21" i="14"/>
  <c r="I20" i="14"/>
  <c r="H20" i="14"/>
  <c r="I19" i="14"/>
  <c r="H19" i="14"/>
  <c r="I18" i="14"/>
  <c r="H18" i="14"/>
  <c r="I17" i="14"/>
  <c r="H17" i="14"/>
  <c r="I16" i="14"/>
  <c r="H16" i="14"/>
  <c r="I15" i="14"/>
  <c r="H15" i="14"/>
  <c r="I14" i="14"/>
  <c r="H14" i="14"/>
  <c r="I13" i="14"/>
  <c r="H13" i="14"/>
  <c r="I12" i="14"/>
  <c r="H12" i="14"/>
  <c r="I11" i="14"/>
  <c r="H11" i="14"/>
  <c r="I10" i="14"/>
  <c r="H10" i="14"/>
  <c r="I9" i="14"/>
  <c r="H9" i="14"/>
  <c r="I8" i="14"/>
  <c r="H8" i="14"/>
  <c r="I7" i="14"/>
  <c r="H7" i="14"/>
  <c r="I6" i="14"/>
  <c r="H6" i="14"/>
  <c r="I5" i="14"/>
  <c r="H5" i="14"/>
  <c r="I4" i="14"/>
  <c r="H4" i="14"/>
  <c r="H26" i="10" l="1"/>
  <c r="H26" i="14"/>
</calcChain>
</file>

<file path=xl/sharedStrings.xml><?xml version="1.0" encoding="utf-8"?>
<sst xmlns="http://schemas.openxmlformats.org/spreadsheetml/2006/main" count="180" uniqueCount="34">
  <si>
    <t>Zameškané hodiny</t>
  </si>
  <si>
    <t>Září</t>
  </si>
  <si>
    <t>Říjen</t>
  </si>
  <si>
    <t>Listopad</t>
  </si>
  <si>
    <t>Prosinec</t>
  </si>
  <si>
    <t>Leden</t>
  </si>
  <si>
    <t>Součet</t>
  </si>
  <si>
    <t>Průměr</t>
  </si>
  <si>
    <t>BARÁK Martin</t>
  </si>
  <si>
    <t xml:space="preserve">BĚLUNKOVÁ Eva </t>
  </si>
  <si>
    <t xml:space="preserve">BUJNOVSKÁ Aneta </t>
  </si>
  <si>
    <t>DOLEŽALOVÁ Michaela</t>
  </si>
  <si>
    <t xml:space="preserve">FIEDLER Eduard </t>
  </si>
  <si>
    <t xml:space="preserve">GROMUSOVÁ Michala </t>
  </si>
  <si>
    <t xml:space="preserve">LEPKOVÁ Soňa </t>
  </si>
  <si>
    <t xml:space="preserve">JANKOVSKÝ Eduard </t>
  </si>
  <si>
    <t xml:space="preserve">NATÁHL Jakub </t>
  </si>
  <si>
    <t>JAROŠ Lukáš</t>
  </si>
  <si>
    <t xml:space="preserve">KOLÁČKOVÁ Marie </t>
  </si>
  <si>
    <t xml:space="preserve">KONOPÁSKOVÁ Monika </t>
  </si>
  <si>
    <t>MAŠEK Jan</t>
  </si>
  <si>
    <t xml:space="preserve">MIŠUGE Aneta </t>
  </si>
  <si>
    <t xml:space="preserve">MIKUŠOVÁ Martina </t>
  </si>
  <si>
    <t>NOVÁK Jan</t>
  </si>
  <si>
    <t>NOVÁK Petr</t>
  </si>
  <si>
    <t xml:space="preserve">STRAVNÁ Irena </t>
  </si>
  <si>
    <t>ŠŤASTNÝ Pavel</t>
  </si>
  <si>
    <t>ULBRICH Petr</t>
  </si>
  <si>
    <t>VOJÁČKOVÁ Lucie</t>
  </si>
  <si>
    <t xml:space="preserve">ŽEBROVÁ Kateřina </t>
  </si>
  <si>
    <t>Minima a maxima v jednotlivých měsících</t>
  </si>
  <si>
    <t>Minimum</t>
  </si>
  <si>
    <t>Maximum</t>
  </si>
  <si>
    <t>Kolik je nula zmeškaných hodin?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</si>
</sst>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2"/>
      <color rgb="FF00B05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/>
    </xf>
    <xf numFmtId="0" fontId="2" fillId="3" borderId="7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16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5" borderId="16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26" xfId="0" applyFont="1" applyBorder="1" applyAlignment="1">
      <alignment wrapText="1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Součet zameškaných hodin za jednotlivé měsíce.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Ukol1!$C$3:$G$3</c:f>
              <c:strCache>
                <c:ptCount val="5"/>
                <c:pt idx="0">
                  <c:v>Září</c:v>
                </c:pt>
                <c:pt idx="1">
                  <c:v>Říjen</c:v>
                </c:pt>
                <c:pt idx="2">
                  <c:v>Listopad</c:v>
                </c:pt>
                <c:pt idx="3">
                  <c:v>Prosinec</c:v>
                </c:pt>
                <c:pt idx="4">
                  <c:v>Leden</c:v>
                </c:pt>
              </c:strCache>
            </c:strRef>
          </c:cat>
          <c:val>
            <c:numRef>
              <c:f>Ukol1!$C$26:$G$26</c:f>
              <c:numCache>
                <c:formatCode>General</c:formatCode>
                <c:ptCount val="5"/>
                <c:pt idx="0">
                  <c:v>210</c:v>
                </c:pt>
                <c:pt idx="1">
                  <c:v>253</c:v>
                </c:pt>
                <c:pt idx="2">
                  <c:v>271</c:v>
                </c:pt>
                <c:pt idx="3">
                  <c:v>267</c:v>
                </c:pt>
                <c:pt idx="4">
                  <c:v>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77-49C1-8678-CFCEA6E62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675840"/>
        <c:axId val="128677376"/>
      </c:barChart>
      <c:catAx>
        <c:axId val="128675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měsíce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28677376"/>
        <c:crosses val="autoZero"/>
        <c:auto val="1"/>
        <c:lblAlgn val="ctr"/>
        <c:lblOffset val="100"/>
        <c:noMultiLvlLbl val="0"/>
      </c:catAx>
      <c:valAx>
        <c:axId val="12867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součty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28675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Informace o počtu zameškaných hodin všech studentů.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Ukol3!$B$4:$B$26</c:f>
              <c:strCache>
                <c:ptCount val="23"/>
                <c:pt idx="0">
                  <c:v>BARÁK Martin</c:v>
                </c:pt>
                <c:pt idx="1">
                  <c:v>BĚLUNKOVÁ Eva </c:v>
                </c:pt>
                <c:pt idx="2">
                  <c:v>BUJNOVSKÁ Aneta </c:v>
                </c:pt>
                <c:pt idx="3">
                  <c:v>DOLEŽALOVÁ Michaela</c:v>
                </c:pt>
                <c:pt idx="4">
                  <c:v>FIEDLER Eduard </c:v>
                </c:pt>
                <c:pt idx="5">
                  <c:v>GROMUSOVÁ Michala </c:v>
                </c:pt>
                <c:pt idx="6">
                  <c:v>LEPKOVÁ Soňa </c:v>
                </c:pt>
                <c:pt idx="7">
                  <c:v>JANKOVSKÝ Eduard </c:v>
                </c:pt>
                <c:pt idx="8">
                  <c:v>NATÁHL Jakub </c:v>
                </c:pt>
                <c:pt idx="9">
                  <c:v>JAROŠ Lukáš</c:v>
                </c:pt>
                <c:pt idx="10">
                  <c:v>KOLÁČKOVÁ Marie </c:v>
                </c:pt>
                <c:pt idx="11">
                  <c:v>KONOPÁSKOVÁ Monika </c:v>
                </c:pt>
                <c:pt idx="12">
                  <c:v>MAŠEK Jan</c:v>
                </c:pt>
                <c:pt idx="13">
                  <c:v>MIŠUGE Aneta </c:v>
                </c:pt>
                <c:pt idx="14">
                  <c:v>MIKUŠOVÁ Martina </c:v>
                </c:pt>
                <c:pt idx="15">
                  <c:v>NOVÁK Jan</c:v>
                </c:pt>
                <c:pt idx="16">
                  <c:v>NOVÁK Petr</c:v>
                </c:pt>
                <c:pt idx="17">
                  <c:v>STRAVNÁ Irena </c:v>
                </c:pt>
                <c:pt idx="18">
                  <c:v>ŠŤASTNÝ Pavel</c:v>
                </c:pt>
                <c:pt idx="19">
                  <c:v>ULBRICH Petr</c:v>
                </c:pt>
                <c:pt idx="20">
                  <c:v>VOJÁČKOVÁ Lucie</c:v>
                </c:pt>
                <c:pt idx="21">
                  <c:v>ŽEBROVÁ Kateřina </c:v>
                </c:pt>
                <c:pt idx="22">
                  <c:v>Součet</c:v>
                </c:pt>
              </c:strCache>
            </c:strRef>
          </c:cat>
          <c:val>
            <c:numRef>
              <c:f>Ukol3!$H$4:$H$26</c:f>
              <c:numCache>
                <c:formatCode>General</c:formatCode>
                <c:ptCount val="23"/>
                <c:pt idx="0">
                  <c:v>37</c:v>
                </c:pt>
                <c:pt idx="1">
                  <c:v>38</c:v>
                </c:pt>
                <c:pt idx="2">
                  <c:v>71</c:v>
                </c:pt>
                <c:pt idx="3">
                  <c:v>72</c:v>
                </c:pt>
                <c:pt idx="4">
                  <c:v>24</c:v>
                </c:pt>
                <c:pt idx="5">
                  <c:v>56</c:v>
                </c:pt>
                <c:pt idx="6">
                  <c:v>53</c:v>
                </c:pt>
                <c:pt idx="7">
                  <c:v>65</c:v>
                </c:pt>
                <c:pt idx="8">
                  <c:v>73</c:v>
                </c:pt>
                <c:pt idx="9">
                  <c:v>78</c:v>
                </c:pt>
                <c:pt idx="10">
                  <c:v>78</c:v>
                </c:pt>
                <c:pt idx="11">
                  <c:v>51</c:v>
                </c:pt>
                <c:pt idx="12">
                  <c:v>76</c:v>
                </c:pt>
                <c:pt idx="13">
                  <c:v>68</c:v>
                </c:pt>
                <c:pt idx="14">
                  <c:v>65</c:v>
                </c:pt>
                <c:pt idx="15">
                  <c:v>45</c:v>
                </c:pt>
                <c:pt idx="16">
                  <c:v>58</c:v>
                </c:pt>
                <c:pt idx="17">
                  <c:v>77</c:v>
                </c:pt>
                <c:pt idx="18">
                  <c:v>59</c:v>
                </c:pt>
                <c:pt idx="19">
                  <c:v>40</c:v>
                </c:pt>
                <c:pt idx="20">
                  <c:v>81</c:v>
                </c:pt>
                <c:pt idx="21">
                  <c:v>44</c:v>
                </c:pt>
                <c:pt idx="22">
                  <c:v>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80-4B7B-B497-263AE1C53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3309056"/>
        <c:axId val="163310592"/>
      </c:barChart>
      <c:catAx>
        <c:axId val="163309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3310592"/>
        <c:crosses val="autoZero"/>
        <c:auto val="1"/>
        <c:lblAlgn val="ctr"/>
        <c:lblOffset val="100"/>
        <c:noMultiLvlLbl val="0"/>
      </c:catAx>
      <c:valAx>
        <c:axId val="163310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330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283308</xdr:colOff>
      <xdr:row>3</xdr:row>
      <xdr:rowOff>15630</xdr:rowOff>
    </xdr:from>
    <xdr:to>
      <xdr:col>21</xdr:col>
      <xdr:colOff>9769</xdr:colOff>
      <xdr:row>22</xdr:row>
      <xdr:rowOff>136768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AF34DF5-968C-848B-AED5-8E3467309D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254000</xdr:colOff>
      <xdr:row>4</xdr:row>
      <xdr:rowOff>131703</xdr:rowOff>
    </xdr:from>
    <xdr:to>
      <xdr:col>17</xdr:col>
      <xdr:colOff>479584</xdr:colOff>
      <xdr:row>19</xdr:row>
      <xdr:rowOff>117964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F7449DB-7B77-C377-E101-C5ACD48F4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9926" y="931333"/>
          <a:ext cx="4505954" cy="26673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243417</xdr:colOff>
      <xdr:row>1</xdr:row>
      <xdr:rowOff>152401</xdr:rowOff>
    </xdr:from>
    <xdr:to>
      <xdr:col>16</xdr:col>
      <xdr:colOff>518584</xdr:colOff>
      <xdr:row>16</xdr:row>
      <xdr:rowOff>154517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942BA23-F821-1E74-4B2E-42A22E706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I33"/>
  <sheetViews>
    <sheetView zoomScale="81" workbookViewId="0">
      <selection activeCell="M26" sqref="M26"/>
    </sheetView>
  </sheetViews>
  <sheetFormatPr defaultRowHeight="14.4" x14ac:dyDescent="0.3"/>
  <cols>
    <col min="2" max="2" width="29.5546875" customWidth="1"/>
  </cols>
  <sheetData>
    <row r="1" spans="1:9" ht="18" x14ac:dyDescent="0.35">
      <c r="A1" s="1"/>
      <c r="B1" s="43" t="s">
        <v>0</v>
      </c>
      <c r="C1" s="43"/>
      <c r="D1" s="43"/>
      <c r="E1" s="43"/>
      <c r="F1" s="43"/>
      <c r="G1" s="43"/>
      <c r="H1" s="43"/>
      <c r="I1" s="43"/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.6" thickTop="1" thickBot="1" x14ac:dyDescent="0.35">
      <c r="A3" s="1"/>
      <c r="B3" s="1"/>
      <c r="C3" s="22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2" t="s">
        <v>6</v>
      </c>
      <c r="I3" s="24" t="s">
        <v>7</v>
      </c>
    </row>
    <row r="4" spans="1:9" ht="15" thickTop="1" x14ac:dyDescent="0.3">
      <c r="A4" s="1">
        <v>1</v>
      </c>
      <c r="B4" s="19" t="s">
        <v>8</v>
      </c>
      <c r="C4" s="16">
        <v>13</v>
      </c>
      <c r="D4" s="14">
        <v>18</v>
      </c>
      <c r="E4" s="14">
        <v>0</v>
      </c>
      <c r="F4" s="14">
        <v>4</v>
      </c>
      <c r="G4" s="15">
        <v>2</v>
      </c>
      <c r="H4" s="25">
        <f>SUM(C4:G4)</f>
        <v>37</v>
      </c>
      <c r="I4" s="35">
        <f>AVERAGE(C4:G4)</f>
        <v>7.4</v>
      </c>
    </row>
    <row r="5" spans="1:9" x14ac:dyDescent="0.3">
      <c r="A5" s="1">
        <v>2</v>
      </c>
      <c r="B5" s="20" t="s">
        <v>9</v>
      </c>
      <c r="C5" s="17">
        <v>3</v>
      </c>
      <c r="D5" s="4">
        <v>3</v>
      </c>
      <c r="E5" s="4">
        <v>5</v>
      </c>
      <c r="F5" s="4">
        <v>13</v>
      </c>
      <c r="G5" s="5">
        <v>14</v>
      </c>
      <c r="H5" s="26">
        <f t="shared" ref="H5:H25" si="0">SUM(C5:G5)</f>
        <v>38</v>
      </c>
      <c r="I5" s="36">
        <f t="shared" ref="I5:I25" si="1">AVERAGE(C5:G5)</f>
        <v>7.6</v>
      </c>
    </row>
    <row r="6" spans="1:9" x14ac:dyDescent="0.3">
      <c r="A6" s="1">
        <v>3</v>
      </c>
      <c r="B6" s="20" t="s">
        <v>10</v>
      </c>
      <c r="C6" s="17">
        <v>12</v>
      </c>
      <c r="D6" s="4">
        <v>6</v>
      </c>
      <c r="E6" s="4">
        <v>30</v>
      </c>
      <c r="F6" s="4">
        <v>6</v>
      </c>
      <c r="G6" s="5">
        <v>17</v>
      </c>
      <c r="H6" s="26">
        <f t="shared" si="0"/>
        <v>71</v>
      </c>
      <c r="I6" s="36">
        <f t="shared" si="1"/>
        <v>14.2</v>
      </c>
    </row>
    <row r="7" spans="1:9" x14ac:dyDescent="0.3">
      <c r="A7" s="1">
        <v>4</v>
      </c>
      <c r="B7" s="20" t="s">
        <v>11</v>
      </c>
      <c r="C7" s="17">
        <v>7</v>
      </c>
      <c r="D7" s="4">
        <v>29</v>
      </c>
      <c r="E7" s="4">
        <v>16</v>
      </c>
      <c r="F7" s="4">
        <v>8</v>
      </c>
      <c r="G7" s="5">
        <v>12</v>
      </c>
      <c r="H7" s="26">
        <f t="shared" si="0"/>
        <v>72</v>
      </c>
      <c r="I7" s="36">
        <f t="shared" si="1"/>
        <v>14.4</v>
      </c>
    </row>
    <row r="8" spans="1:9" x14ac:dyDescent="0.3">
      <c r="A8" s="1">
        <v>5</v>
      </c>
      <c r="B8" s="20" t="s">
        <v>12</v>
      </c>
      <c r="C8" s="17">
        <v>0</v>
      </c>
      <c r="D8" s="4">
        <v>5</v>
      </c>
      <c r="E8" s="4">
        <v>10</v>
      </c>
      <c r="F8" s="4">
        <v>9</v>
      </c>
      <c r="G8" s="5">
        <v>0</v>
      </c>
      <c r="H8" s="26">
        <f t="shared" si="0"/>
        <v>24</v>
      </c>
      <c r="I8" s="36">
        <f t="shared" si="1"/>
        <v>4.8</v>
      </c>
    </row>
    <row r="9" spans="1:9" x14ac:dyDescent="0.3">
      <c r="A9" s="1">
        <v>6</v>
      </c>
      <c r="B9" s="20" t="s">
        <v>13</v>
      </c>
      <c r="C9" s="17">
        <v>4</v>
      </c>
      <c r="D9" s="4">
        <v>13</v>
      </c>
      <c r="E9" s="4">
        <v>16</v>
      </c>
      <c r="F9" s="4">
        <v>16</v>
      </c>
      <c r="G9" s="5">
        <v>7</v>
      </c>
      <c r="H9" s="26">
        <f t="shared" si="0"/>
        <v>56</v>
      </c>
      <c r="I9" s="36">
        <f t="shared" si="1"/>
        <v>11.2</v>
      </c>
    </row>
    <row r="10" spans="1:9" x14ac:dyDescent="0.3">
      <c r="A10" s="1">
        <v>7</v>
      </c>
      <c r="B10" s="20" t="s">
        <v>14</v>
      </c>
      <c r="C10" s="17">
        <v>4</v>
      </c>
      <c r="D10" s="4">
        <v>0</v>
      </c>
      <c r="E10" s="4">
        <v>22</v>
      </c>
      <c r="F10" s="4">
        <v>4</v>
      </c>
      <c r="G10" s="5">
        <v>23</v>
      </c>
      <c r="H10" s="26">
        <f t="shared" si="0"/>
        <v>53</v>
      </c>
      <c r="I10" s="36">
        <f t="shared" si="1"/>
        <v>10.6</v>
      </c>
    </row>
    <row r="11" spans="1:9" x14ac:dyDescent="0.3">
      <c r="A11" s="1">
        <v>8</v>
      </c>
      <c r="B11" s="20" t="s">
        <v>15</v>
      </c>
      <c r="C11" s="17">
        <v>22</v>
      </c>
      <c r="D11" s="4">
        <v>9</v>
      </c>
      <c r="E11" s="4">
        <v>23</v>
      </c>
      <c r="F11" s="4">
        <v>1</v>
      </c>
      <c r="G11" s="5">
        <v>10</v>
      </c>
      <c r="H11" s="26">
        <f t="shared" si="0"/>
        <v>65</v>
      </c>
      <c r="I11" s="36">
        <f t="shared" si="1"/>
        <v>13</v>
      </c>
    </row>
    <row r="12" spans="1:9" x14ac:dyDescent="0.3">
      <c r="A12" s="1">
        <v>9</v>
      </c>
      <c r="B12" s="20" t="s">
        <v>16</v>
      </c>
      <c r="C12" s="17">
        <v>20</v>
      </c>
      <c r="D12" s="4">
        <v>2</v>
      </c>
      <c r="E12" s="4">
        <v>0</v>
      </c>
      <c r="F12" s="4">
        <v>24</v>
      </c>
      <c r="G12" s="5">
        <v>27</v>
      </c>
      <c r="H12" s="26">
        <f t="shared" si="0"/>
        <v>73</v>
      </c>
      <c r="I12" s="36">
        <f t="shared" si="1"/>
        <v>14.6</v>
      </c>
    </row>
    <row r="13" spans="1:9" x14ac:dyDescent="0.3">
      <c r="A13" s="1">
        <v>10</v>
      </c>
      <c r="B13" s="20" t="s">
        <v>17</v>
      </c>
      <c r="C13" s="17">
        <v>18</v>
      </c>
      <c r="D13" s="4">
        <v>7</v>
      </c>
      <c r="E13" s="4">
        <v>26</v>
      </c>
      <c r="F13" s="4">
        <v>4</v>
      </c>
      <c r="G13" s="5">
        <v>23</v>
      </c>
      <c r="H13" s="26">
        <f t="shared" si="0"/>
        <v>78</v>
      </c>
      <c r="I13" s="36">
        <f t="shared" si="1"/>
        <v>15.6</v>
      </c>
    </row>
    <row r="14" spans="1:9" x14ac:dyDescent="0.3">
      <c r="A14" s="1">
        <v>11</v>
      </c>
      <c r="B14" s="20" t="s">
        <v>18</v>
      </c>
      <c r="C14" s="17">
        <v>3</v>
      </c>
      <c r="D14" s="4">
        <v>24</v>
      </c>
      <c r="E14" s="4">
        <v>11</v>
      </c>
      <c r="F14" s="4">
        <v>28</v>
      </c>
      <c r="G14" s="5">
        <v>12</v>
      </c>
      <c r="H14" s="26">
        <f t="shared" si="0"/>
        <v>78</v>
      </c>
      <c r="I14" s="36">
        <f t="shared" si="1"/>
        <v>15.6</v>
      </c>
    </row>
    <row r="15" spans="1:9" x14ac:dyDescent="0.3">
      <c r="A15" s="1">
        <v>12</v>
      </c>
      <c r="B15" s="20" t="s">
        <v>19</v>
      </c>
      <c r="C15" s="17">
        <v>0</v>
      </c>
      <c r="D15" s="37">
        <v>10</v>
      </c>
      <c r="E15" s="4">
        <v>3</v>
      </c>
      <c r="F15" s="4">
        <v>28</v>
      </c>
      <c r="G15" s="5">
        <v>10</v>
      </c>
      <c r="H15" s="26">
        <f t="shared" si="0"/>
        <v>51</v>
      </c>
      <c r="I15" s="36">
        <f t="shared" si="1"/>
        <v>10.199999999999999</v>
      </c>
    </row>
    <row r="16" spans="1:9" x14ac:dyDescent="0.3">
      <c r="A16" s="1">
        <v>13</v>
      </c>
      <c r="B16" s="20" t="s">
        <v>20</v>
      </c>
      <c r="C16" s="17">
        <v>17</v>
      </c>
      <c r="D16" s="4">
        <v>8</v>
      </c>
      <c r="E16" s="4">
        <v>16</v>
      </c>
      <c r="F16" s="4">
        <v>17</v>
      </c>
      <c r="G16" s="5">
        <v>18</v>
      </c>
      <c r="H16" s="26">
        <f t="shared" si="0"/>
        <v>76</v>
      </c>
      <c r="I16" s="36">
        <f t="shared" si="1"/>
        <v>15.2</v>
      </c>
    </row>
    <row r="17" spans="1:9" x14ac:dyDescent="0.3">
      <c r="A17" s="1">
        <v>14</v>
      </c>
      <c r="B17" s="20" t="s">
        <v>21</v>
      </c>
      <c r="C17" s="17">
        <v>8</v>
      </c>
      <c r="D17" s="4">
        <v>20</v>
      </c>
      <c r="E17" s="4">
        <v>14</v>
      </c>
      <c r="F17" s="4">
        <v>26</v>
      </c>
      <c r="G17" s="5">
        <v>0</v>
      </c>
      <c r="H17" s="26">
        <f t="shared" si="0"/>
        <v>68</v>
      </c>
      <c r="I17" s="36">
        <f t="shared" si="1"/>
        <v>13.6</v>
      </c>
    </row>
    <row r="18" spans="1:9" x14ac:dyDescent="0.3">
      <c r="A18" s="1">
        <v>15</v>
      </c>
      <c r="B18" s="20" t="s">
        <v>22</v>
      </c>
      <c r="C18" s="17">
        <v>12</v>
      </c>
      <c r="D18" s="4">
        <v>23</v>
      </c>
      <c r="E18" s="4">
        <v>13</v>
      </c>
      <c r="F18" s="4">
        <v>10</v>
      </c>
      <c r="G18" s="5">
        <v>7</v>
      </c>
      <c r="H18" s="26">
        <f t="shared" si="0"/>
        <v>65</v>
      </c>
      <c r="I18" s="36">
        <f t="shared" si="1"/>
        <v>13</v>
      </c>
    </row>
    <row r="19" spans="1:9" x14ac:dyDescent="0.3">
      <c r="A19" s="1">
        <v>16</v>
      </c>
      <c r="B19" s="20" t="s">
        <v>23</v>
      </c>
      <c r="C19" s="17">
        <v>10</v>
      </c>
      <c r="D19" s="4">
        <v>7</v>
      </c>
      <c r="E19" s="4">
        <v>12</v>
      </c>
      <c r="F19" s="4">
        <v>1</v>
      </c>
      <c r="G19" s="5">
        <v>15</v>
      </c>
      <c r="H19" s="26">
        <f t="shared" si="0"/>
        <v>45</v>
      </c>
      <c r="I19" s="36">
        <f t="shared" si="1"/>
        <v>9</v>
      </c>
    </row>
    <row r="20" spans="1:9" x14ac:dyDescent="0.3">
      <c r="A20" s="1">
        <v>17</v>
      </c>
      <c r="B20" s="20" t="s">
        <v>24</v>
      </c>
      <c r="C20" s="17">
        <v>0</v>
      </c>
      <c r="D20" s="4">
        <v>26</v>
      </c>
      <c r="E20" s="4">
        <v>4</v>
      </c>
      <c r="F20" s="4">
        <v>15</v>
      </c>
      <c r="G20" s="5">
        <v>13</v>
      </c>
      <c r="H20" s="26">
        <f t="shared" si="0"/>
        <v>58</v>
      </c>
      <c r="I20" s="36">
        <f t="shared" si="1"/>
        <v>11.6</v>
      </c>
    </row>
    <row r="21" spans="1:9" x14ac:dyDescent="0.3">
      <c r="A21" s="1">
        <v>18</v>
      </c>
      <c r="B21" s="20" t="s">
        <v>25</v>
      </c>
      <c r="C21" s="17">
        <v>7</v>
      </c>
      <c r="D21" s="4">
        <v>9</v>
      </c>
      <c r="E21" s="4">
        <v>13</v>
      </c>
      <c r="F21" s="4">
        <v>30</v>
      </c>
      <c r="G21" s="5">
        <v>18</v>
      </c>
      <c r="H21" s="26">
        <f t="shared" si="0"/>
        <v>77</v>
      </c>
      <c r="I21" s="36">
        <f t="shared" si="1"/>
        <v>15.4</v>
      </c>
    </row>
    <row r="22" spans="1:9" x14ac:dyDescent="0.3">
      <c r="A22" s="1">
        <v>19</v>
      </c>
      <c r="B22" s="20" t="s">
        <v>26</v>
      </c>
      <c r="C22" s="17">
        <v>14</v>
      </c>
      <c r="D22" s="4">
        <v>4</v>
      </c>
      <c r="E22" s="4">
        <v>7</v>
      </c>
      <c r="F22" s="4">
        <v>8</v>
      </c>
      <c r="G22" s="5">
        <v>26</v>
      </c>
      <c r="H22" s="26">
        <f t="shared" si="0"/>
        <v>59</v>
      </c>
      <c r="I22" s="36">
        <f t="shared" si="1"/>
        <v>11.8</v>
      </c>
    </row>
    <row r="23" spans="1:9" x14ac:dyDescent="0.3">
      <c r="A23" s="1">
        <v>20</v>
      </c>
      <c r="B23" s="20" t="s">
        <v>27</v>
      </c>
      <c r="C23" s="17">
        <v>7</v>
      </c>
      <c r="D23" s="4">
        <v>13</v>
      </c>
      <c r="E23" s="4">
        <v>10</v>
      </c>
      <c r="F23" s="4">
        <v>2</v>
      </c>
      <c r="G23" s="5">
        <v>8</v>
      </c>
      <c r="H23" s="26">
        <f t="shared" si="0"/>
        <v>40</v>
      </c>
      <c r="I23" s="36">
        <f t="shared" si="1"/>
        <v>8</v>
      </c>
    </row>
    <row r="24" spans="1:9" x14ac:dyDescent="0.3">
      <c r="A24" s="1">
        <v>21</v>
      </c>
      <c r="B24" s="20" t="s">
        <v>28</v>
      </c>
      <c r="C24" s="17">
        <v>23</v>
      </c>
      <c r="D24" s="4">
        <v>13</v>
      </c>
      <c r="E24" s="4">
        <v>12</v>
      </c>
      <c r="F24" s="4">
        <v>13</v>
      </c>
      <c r="G24" s="5">
        <v>20</v>
      </c>
      <c r="H24" s="26">
        <f t="shared" si="0"/>
        <v>81</v>
      </c>
      <c r="I24" s="36">
        <f t="shared" si="1"/>
        <v>16.2</v>
      </c>
    </row>
    <row r="25" spans="1:9" ht="15" thickBot="1" x14ac:dyDescent="0.35">
      <c r="A25" s="1">
        <v>22</v>
      </c>
      <c r="B25" s="21" t="s">
        <v>29</v>
      </c>
      <c r="C25" s="18">
        <v>6</v>
      </c>
      <c r="D25" s="8">
        <v>4</v>
      </c>
      <c r="E25" s="8">
        <v>8</v>
      </c>
      <c r="F25" s="8">
        <v>0</v>
      </c>
      <c r="G25" s="6">
        <v>26</v>
      </c>
      <c r="H25" s="27">
        <f t="shared" si="0"/>
        <v>44</v>
      </c>
      <c r="I25" s="7">
        <f t="shared" si="1"/>
        <v>8.8000000000000007</v>
      </c>
    </row>
    <row r="26" spans="1:9" ht="15" thickTop="1" x14ac:dyDescent="0.3">
      <c r="A26" s="1"/>
      <c r="B26" s="9" t="s">
        <v>6</v>
      </c>
      <c r="C26" s="38"/>
      <c r="D26" s="38"/>
      <c r="E26" s="38"/>
      <c r="F26" s="38"/>
      <c r="G26" s="41"/>
      <c r="H26" s="42">
        <f>SUM(H4:H25)</f>
        <v>1309</v>
      </c>
      <c r="I26" s="2"/>
    </row>
    <row r="27" spans="1:9" ht="15" thickBot="1" x14ac:dyDescent="0.35">
      <c r="A27" s="1"/>
      <c r="B27" s="10" t="s">
        <v>7</v>
      </c>
      <c r="C27" s="11">
        <f t="shared" ref="C27:G27" si="2">AVERAGE(C4:C25)</f>
        <v>9.545454545454545</v>
      </c>
      <c r="D27" s="11">
        <f t="shared" si="2"/>
        <v>11.5</v>
      </c>
      <c r="E27" s="11">
        <f t="shared" si="2"/>
        <v>12.318181818181818</v>
      </c>
      <c r="F27" s="11">
        <f t="shared" si="2"/>
        <v>12.136363636363637</v>
      </c>
      <c r="G27" s="7">
        <f t="shared" si="2"/>
        <v>14</v>
      </c>
      <c r="H27" s="2"/>
      <c r="I27" s="3"/>
    </row>
    <row r="28" spans="1:9" ht="15" thickTop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6.2" thickBot="1" x14ac:dyDescent="0.35">
      <c r="A29" s="1"/>
      <c r="B29" s="44" t="s">
        <v>30</v>
      </c>
      <c r="C29" s="44"/>
      <c r="D29" s="44"/>
      <c r="E29" s="44"/>
      <c r="F29" s="44"/>
      <c r="G29" s="44"/>
      <c r="H29" s="1"/>
      <c r="I29" s="1"/>
    </row>
    <row r="30" spans="1:9" ht="15" thickTop="1" x14ac:dyDescent="0.3">
      <c r="A30" s="1"/>
      <c r="B30" s="12" t="s">
        <v>31</v>
      </c>
      <c r="C30" s="28">
        <f>MIN(C4:C25)</f>
        <v>0</v>
      </c>
      <c r="D30" s="28">
        <f t="shared" ref="D30:G30" si="3">MIN(D4:D25)</f>
        <v>0</v>
      </c>
      <c r="E30" s="28">
        <f t="shared" si="3"/>
        <v>0</v>
      </c>
      <c r="F30" s="28">
        <f t="shared" si="3"/>
        <v>0</v>
      </c>
      <c r="G30" s="29">
        <f t="shared" si="3"/>
        <v>0</v>
      </c>
      <c r="H30" s="1"/>
      <c r="I30" s="1"/>
    </row>
    <row r="31" spans="1:9" ht="15" thickBot="1" x14ac:dyDescent="0.35">
      <c r="A31" s="1"/>
      <c r="B31" s="13" t="s">
        <v>32</v>
      </c>
      <c r="C31" s="30">
        <f>MAX(C4:C25)</f>
        <v>23</v>
      </c>
      <c r="D31" s="30">
        <f t="shared" ref="D31:G31" si="4">MAX(D4:D25)</f>
        <v>29</v>
      </c>
      <c r="E31" s="30">
        <f t="shared" si="4"/>
        <v>30</v>
      </c>
      <c r="F31" s="30">
        <f t="shared" si="4"/>
        <v>30</v>
      </c>
      <c r="G31" s="31">
        <f t="shared" si="4"/>
        <v>27</v>
      </c>
      <c r="H31" s="1"/>
      <c r="I31" s="1"/>
    </row>
    <row r="32" spans="1:9" ht="15.6" thickTop="1" thickBot="1" x14ac:dyDescent="0.35">
      <c r="A32" s="1"/>
      <c r="B32" s="32" t="s">
        <v>33</v>
      </c>
      <c r="C32" s="33">
        <f>COUNTIF(C4:C25,0)</f>
        <v>3</v>
      </c>
      <c r="D32" s="33">
        <f t="shared" ref="D32:G32" si="5">COUNTIF(D4:D25,0)</f>
        <v>1</v>
      </c>
      <c r="E32" s="33">
        <f t="shared" si="5"/>
        <v>2</v>
      </c>
      <c r="F32" s="33">
        <f t="shared" si="5"/>
        <v>1</v>
      </c>
      <c r="G32" s="34">
        <f t="shared" si="5"/>
        <v>2</v>
      </c>
      <c r="H32" s="1"/>
      <c r="I32" s="1"/>
    </row>
    <row r="33" ht="15" thickTop="1" x14ac:dyDescent="0.3"/>
  </sheetData>
  <mergeCells count="2">
    <mergeCell ref="B1:I1"/>
    <mergeCell ref="B29:G2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I33"/>
  <sheetViews>
    <sheetView zoomScale="78" workbookViewId="0">
      <selection activeCell="H30" sqref="H30"/>
    </sheetView>
  </sheetViews>
  <sheetFormatPr defaultRowHeight="14.4" x14ac:dyDescent="0.3"/>
  <cols>
    <col min="1" max="1" width="3" bestFit="1" customWidth="1"/>
    <col min="2" max="2" width="27.88671875" customWidth="1"/>
  </cols>
  <sheetData>
    <row r="1" spans="1:9" ht="18" x14ac:dyDescent="0.35">
      <c r="A1" s="1"/>
      <c r="B1" s="43" t="s">
        <v>0</v>
      </c>
      <c r="C1" s="43"/>
      <c r="D1" s="43"/>
      <c r="E1" s="43"/>
      <c r="F1" s="43"/>
      <c r="G1" s="43"/>
      <c r="H1" s="43"/>
      <c r="I1" s="43"/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.6" thickTop="1" thickBot="1" x14ac:dyDescent="0.35">
      <c r="A3" s="1"/>
      <c r="B3" s="1"/>
      <c r="C3" s="22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2" t="s">
        <v>6</v>
      </c>
      <c r="I3" s="24" t="s">
        <v>7</v>
      </c>
    </row>
    <row r="4" spans="1:9" ht="15" thickTop="1" x14ac:dyDescent="0.3">
      <c r="A4" s="1">
        <v>1</v>
      </c>
      <c r="B4" s="19" t="s">
        <v>8</v>
      </c>
      <c r="C4" s="16">
        <v>13</v>
      </c>
      <c r="D4" s="14">
        <v>18</v>
      </c>
      <c r="E4" s="14">
        <v>0</v>
      </c>
      <c r="F4" s="14">
        <v>4</v>
      </c>
      <c r="G4" s="15">
        <v>2</v>
      </c>
      <c r="H4" s="25">
        <f>SUM(C4:G4)</f>
        <v>37</v>
      </c>
      <c r="I4" s="35">
        <f>AVERAGE(C4:G4)</f>
        <v>7.4</v>
      </c>
    </row>
    <row r="5" spans="1:9" x14ac:dyDescent="0.3">
      <c r="A5" s="1">
        <v>2</v>
      </c>
      <c r="B5" s="20" t="s">
        <v>9</v>
      </c>
      <c r="C5" s="17">
        <v>3</v>
      </c>
      <c r="D5" s="4">
        <v>3</v>
      </c>
      <c r="E5" s="4">
        <v>5</v>
      </c>
      <c r="F5" s="4">
        <v>13</v>
      </c>
      <c r="G5" s="5">
        <v>14</v>
      </c>
      <c r="H5" s="26">
        <f t="shared" ref="H5:H25" si="0">SUM(C5:G5)</f>
        <v>38</v>
      </c>
      <c r="I5" s="36">
        <f t="shared" ref="I5:I25" si="1">AVERAGE(C5:G5)</f>
        <v>7.6</v>
      </c>
    </row>
    <row r="6" spans="1:9" x14ac:dyDescent="0.3">
      <c r="A6" s="1">
        <v>3</v>
      </c>
      <c r="B6" s="20" t="s">
        <v>10</v>
      </c>
      <c r="C6" s="17">
        <v>12</v>
      </c>
      <c r="D6" s="4">
        <v>6</v>
      </c>
      <c r="E6" s="4">
        <v>30</v>
      </c>
      <c r="F6" s="4">
        <v>6</v>
      </c>
      <c r="G6" s="5">
        <v>17</v>
      </c>
      <c r="H6" s="26">
        <f t="shared" si="0"/>
        <v>71</v>
      </c>
      <c r="I6" s="36">
        <f t="shared" si="1"/>
        <v>14.2</v>
      </c>
    </row>
    <row r="7" spans="1:9" x14ac:dyDescent="0.3">
      <c r="A7" s="1">
        <v>4</v>
      </c>
      <c r="B7" s="20" t="s">
        <v>11</v>
      </c>
      <c r="C7" s="17">
        <v>7</v>
      </c>
      <c r="D7" s="4">
        <v>29</v>
      </c>
      <c r="E7" s="4">
        <v>16</v>
      </c>
      <c r="F7" s="4">
        <v>8</v>
      </c>
      <c r="G7" s="5">
        <v>12</v>
      </c>
      <c r="H7" s="26">
        <f t="shared" si="0"/>
        <v>72</v>
      </c>
      <c r="I7" s="36">
        <f t="shared" si="1"/>
        <v>14.4</v>
      </c>
    </row>
    <row r="8" spans="1:9" x14ac:dyDescent="0.3">
      <c r="A8" s="1">
        <v>5</v>
      </c>
      <c r="B8" s="20" t="s">
        <v>12</v>
      </c>
      <c r="C8" s="17">
        <v>0</v>
      </c>
      <c r="D8" s="4">
        <v>5</v>
      </c>
      <c r="E8" s="4">
        <v>10</v>
      </c>
      <c r="F8" s="4">
        <v>9</v>
      </c>
      <c r="G8" s="5">
        <v>0</v>
      </c>
      <c r="H8" s="26">
        <f t="shared" si="0"/>
        <v>24</v>
      </c>
      <c r="I8" s="36">
        <f t="shared" si="1"/>
        <v>4.8</v>
      </c>
    </row>
    <row r="9" spans="1:9" x14ac:dyDescent="0.3">
      <c r="A9" s="1">
        <v>6</v>
      </c>
      <c r="B9" s="20" t="s">
        <v>13</v>
      </c>
      <c r="C9" s="17">
        <v>4</v>
      </c>
      <c r="D9" s="4">
        <v>13</v>
      </c>
      <c r="E9" s="4">
        <v>16</v>
      </c>
      <c r="F9" s="4">
        <v>16</v>
      </c>
      <c r="G9" s="5">
        <v>7</v>
      </c>
      <c r="H9" s="26">
        <f t="shared" si="0"/>
        <v>56</v>
      </c>
      <c r="I9" s="36">
        <f t="shared" si="1"/>
        <v>11.2</v>
      </c>
    </row>
    <row r="10" spans="1:9" x14ac:dyDescent="0.3">
      <c r="A10" s="1">
        <v>7</v>
      </c>
      <c r="B10" s="20" t="s">
        <v>14</v>
      </c>
      <c r="C10" s="17">
        <v>4</v>
      </c>
      <c r="D10" s="4">
        <v>0</v>
      </c>
      <c r="E10" s="4">
        <v>22</v>
      </c>
      <c r="F10" s="4">
        <v>4</v>
      </c>
      <c r="G10" s="5">
        <v>23</v>
      </c>
      <c r="H10" s="26">
        <f t="shared" si="0"/>
        <v>53</v>
      </c>
      <c r="I10" s="36">
        <f t="shared" si="1"/>
        <v>10.6</v>
      </c>
    </row>
    <row r="11" spans="1:9" x14ac:dyDescent="0.3">
      <c r="A11" s="1">
        <v>8</v>
      </c>
      <c r="B11" s="20" t="s">
        <v>15</v>
      </c>
      <c r="C11" s="17">
        <v>22</v>
      </c>
      <c r="D11" s="4">
        <v>9</v>
      </c>
      <c r="E11" s="4">
        <v>23</v>
      </c>
      <c r="F11" s="4">
        <v>1</v>
      </c>
      <c r="G11" s="5">
        <v>10</v>
      </c>
      <c r="H11" s="26">
        <f t="shared" si="0"/>
        <v>65</v>
      </c>
      <c r="I11" s="36">
        <f t="shared" si="1"/>
        <v>13</v>
      </c>
    </row>
    <row r="12" spans="1:9" x14ac:dyDescent="0.3">
      <c r="A12" s="1">
        <v>9</v>
      </c>
      <c r="B12" s="20" t="s">
        <v>16</v>
      </c>
      <c r="C12" s="17">
        <v>20</v>
      </c>
      <c r="D12" s="4">
        <v>2</v>
      </c>
      <c r="E12" s="4">
        <v>0</v>
      </c>
      <c r="F12" s="4">
        <v>24</v>
      </c>
      <c r="G12" s="5">
        <v>27</v>
      </c>
      <c r="H12" s="26">
        <f t="shared" si="0"/>
        <v>73</v>
      </c>
      <c r="I12" s="36">
        <f t="shared" si="1"/>
        <v>14.6</v>
      </c>
    </row>
    <row r="13" spans="1:9" x14ac:dyDescent="0.3">
      <c r="A13" s="1">
        <v>10</v>
      </c>
      <c r="B13" s="20" t="s">
        <v>17</v>
      </c>
      <c r="C13" s="17">
        <v>18</v>
      </c>
      <c r="D13" s="4">
        <v>7</v>
      </c>
      <c r="E13" s="4">
        <v>26</v>
      </c>
      <c r="F13" s="4">
        <v>4</v>
      </c>
      <c r="G13" s="5">
        <v>23</v>
      </c>
      <c r="H13" s="26">
        <f t="shared" si="0"/>
        <v>78</v>
      </c>
      <c r="I13" s="36">
        <f t="shared" si="1"/>
        <v>15.6</v>
      </c>
    </row>
    <row r="14" spans="1:9" x14ac:dyDescent="0.3">
      <c r="A14" s="1">
        <v>11</v>
      </c>
      <c r="B14" s="20" t="s">
        <v>18</v>
      </c>
      <c r="C14" s="17">
        <v>3</v>
      </c>
      <c r="D14" s="4">
        <v>24</v>
      </c>
      <c r="E14" s="4">
        <v>11</v>
      </c>
      <c r="F14" s="4">
        <v>28</v>
      </c>
      <c r="G14" s="5">
        <v>12</v>
      </c>
      <c r="H14" s="26">
        <f t="shared" si="0"/>
        <v>78</v>
      </c>
      <c r="I14" s="36">
        <f t="shared" si="1"/>
        <v>15.6</v>
      </c>
    </row>
    <row r="15" spans="1:9" x14ac:dyDescent="0.3">
      <c r="A15" s="1">
        <v>12</v>
      </c>
      <c r="B15" s="20" t="s">
        <v>19</v>
      </c>
      <c r="C15" s="17">
        <v>0</v>
      </c>
      <c r="D15" s="37">
        <v>10</v>
      </c>
      <c r="E15" s="4">
        <v>3</v>
      </c>
      <c r="F15" s="4">
        <v>28</v>
      </c>
      <c r="G15" s="5">
        <v>10</v>
      </c>
      <c r="H15" s="26">
        <f t="shared" si="0"/>
        <v>51</v>
      </c>
      <c r="I15" s="36">
        <f t="shared" si="1"/>
        <v>10.199999999999999</v>
      </c>
    </row>
    <row r="16" spans="1:9" x14ac:dyDescent="0.3">
      <c r="A16" s="1">
        <v>13</v>
      </c>
      <c r="B16" s="20" t="s">
        <v>20</v>
      </c>
      <c r="C16" s="17">
        <v>17</v>
      </c>
      <c r="D16" s="4">
        <v>8</v>
      </c>
      <c r="E16" s="4">
        <v>16</v>
      </c>
      <c r="F16" s="4">
        <v>17</v>
      </c>
      <c r="G16" s="5">
        <v>18</v>
      </c>
      <c r="H16" s="26">
        <f t="shared" si="0"/>
        <v>76</v>
      </c>
      <c r="I16" s="36">
        <f t="shared" si="1"/>
        <v>15.2</v>
      </c>
    </row>
    <row r="17" spans="1:9" x14ac:dyDescent="0.3">
      <c r="A17" s="1">
        <v>14</v>
      </c>
      <c r="B17" s="20" t="s">
        <v>21</v>
      </c>
      <c r="C17" s="17">
        <v>8</v>
      </c>
      <c r="D17" s="4">
        <v>20</v>
      </c>
      <c r="E17" s="4">
        <v>14</v>
      </c>
      <c r="F17" s="4">
        <v>26</v>
      </c>
      <c r="G17" s="5">
        <v>0</v>
      </c>
      <c r="H17" s="26">
        <f t="shared" si="0"/>
        <v>68</v>
      </c>
      <c r="I17" s="36">
        <f t="shared" si="1"/>
        <v>13.6</v>
      </c>
    </row>
    <row r="18" spans="1:9" x14ac:dyDescent="0.3">
      <c r="A18" s="1">
        <v>15</v>
      </c>
      <c r="B18" s="20" t="s">
        <v>22</v>
      </c>
      <c r="C18" s="17">
        <v>12</v>
      </c>
      <c r="D18" s="4">
        <v>23</v>
      </c>
      <c r="E18" s="4">
        <v>13</v>
      </c>
      <c r="F18" s="4">
        <v>10</v>
      </c>
      <c r="G18" s="5">
        <v>7</v>
      </c>
      <c r="H18" s="26">
        <f t="shared" si="0"/>
        <v>65</v>
      </c>
      <c r="I18" s="36">
        <f t="shared" si="1"/>
        <v>13</v>
      </c>
    </row>
    <row r="19" spans="1:9" x14ac:dyDescent="0.3">
      <c r="A19" s="1">
        <v>16</v>
      </c>
      <c r="B19" s="20" t="s">
        <v>23</v>
      </c>
      <c r="C19" s="17">
        <v>10</v>
      </c>
      <c r="D19" s="4">
        <v>7</v>
      </c>
      <c r="E19" s="4">
        <v>12</v>
      </c>
      <c r="F19" s="4">
        <v>1</v>
      </c>
      <c r="G19" s="5">
        <v>15</v>
      </c>
      <c r="H19" s="26">
        <f t="shared" si="0"/>
        <v>45</v>
      </c>
      <c r="I19" s="36">
        <f t="shared" si="1"/>
        <v>9</v>
      </c>
    </row>
    <row r="20" spans="1:9" x14ac:dyDescent="0.3">
      <c r="A20" s="1">
        <v>17</v>
      </c>
      <c r="B20" s="20" t="s">
        <v>24</v>
      </c>
      <c r="C20" s="17">
        <v>0</v>
      </c>
      <c r="D20" s="4">
        <v>26</v>
      </c>
      <c r="E20" s="4">
        <v>4</v>
      </c>
      <c r="F20" s="4">
        <v>15</v>
      </c>
      <c r="G20" s="5">
        <v>13</v>
      </c>
      <c r="H20" s="26">
        <f t="shared" si="0"/>
        <v>58</v>
      </c>
      <c r="I20" s="36">
        <f t="shared" si="1"/>
        <v>11.6</v>
      </c>
    </row>
    <row r="21" spans="1:9" x14ac:dyDescent="0.3">
      <c r="A21" s="1">
        <v>18</v>
      </c>
      <c r="B21" s="20" t="s">
        <v>25</v>
      </c>
      <c r="C21" s="17">
        <v>7</v>
      </c>
      <c r="D21" s="4">
        <v>9</v>
      </c>
      <c r="E21" s="4">
        <v>13</v>
      </c>
      <c r="F21" s="4">
        <v>30</v>
      </c>
      <c r="G21" s="5">
        <v>18</v>
      </c>
      <c r="H21" s="26">
        <f t="shared" si="0"/>
        <v>77</v>
      </c>
      <c r="I21" s="36">
        <f t="shared" si="1"/>
        <v>15.4</v>
      </c>
    </row>
    <row r="22" spans="1:9" x14ac:dyDescent="0.3">
      <c r="A22" s="1">
        <v>19</v>
      </c>
      <c r="B22" s="20" t="s">
        <v>26</v>
      </c>
      <c r="C22" s="17">
        <v>14</v>
      </c>
      <c r="D22" s="4">
        <v>4</v>
      </c>
      <c r="E22" s="4">
        <v>7</v>
      </c>
      <c r="F22" s="4">
        <v>8</v>
      </c>
      <c r="G22" s="5">
        <v>26</v>
      </c>
      <c r="H22" s="26">
        <f t="shared" si="0"/>
        <v>59</v>
      </c>
      <c r="I22" s="36">
        <f t="shared" si="1"/>
        <v>11.8</v>
      </c>
    </row>
    <row r="23" spans="1:9" x14ac:dyDescent="0.3">
      <c r="A23" s="1">
        <v>20</v>
      </c>
      <c r="B23" s="20" t="s">
        <v>27</v>
      </c>
      <c r="C23" s="17">
        <v>7</v>
      </c>
      <c r="D23" s="4">
        <v>13</v>
      </c>
      <c r="E23" s="4">
        <v>10</v>
      </c>
      <c r="F23" s="4">
        <v>2</v>
      </c>
      <c r="G23" s="5">
        <v>8</v>
      </c>
      <c r="H23" s="26">
        <f t="shared" si="0"/>
        <v>40</v>
      </c>
      <c r="I23" s="36">
        <f t="shared" si="1"/>
        <v>8</v>
      </c>
    </row>
    <row r="24" spans="1:9" x14ac:dyDescent="0.3">
      <c r="A24" s="1">
        <v>21</v>
      </c>
      <c r="B24" s="20" t="s">
        <v>28</v>
      </c>
      <c r="C24" s="17">
        <v>23</v>
      </c>
      <c r="D24" s="4">
        <v>13</v>
      </c>
      <c r="E24" s="4">
        <v>12</v>
      </c>
      <c r="F24" s="4">
        <v>13</v>
      </c>
      <c r="G24" s="5">
        <v>20</v>
      </c>
      <c r="H24" s="26">
        <f t="shared" si="0"/>
        <v>81</v>
      </c>
      <c r="I24" s="36">
        <f t="shared" si="1"/>
        <v>16.2</v>
      </c>
    </row>
    <row r="25" spans="1:9" ht="15" thickBot="1" x14ac:dyDescent="0.35">
      <c r="A25" s="1">
        <v>22</v>
      </c>
      <c r="B25" s="21" t="s">
        <v>29</v>
      </c>
      <c r="C25" s="18">
        <v>6</v>
      </c>
      <c r="D25" s="8">
        <v>4</v>
      </c>
      <c r="E25" s="8">
        <v>8</v>
      </c>
      <c r="F25" s="8">
        <v>0</v>
      </c>
      <c r="G25" s="6">
        <v>26</v>
      </c>
      <c r="H25" s="27">
        <f t="shared" si="0"/>
        <v>44</v>
      </c>
      <c r="I25" s="7">
        <f t="shared" si="1"/>
        <v>8.8000000000000007</v>
      </c>
    </row>
    <row r="26" spans="1:9" ht="15" thickTop="1" x14ac:dyDescent="0.3">
      <c r="A26" s="1"/>
      <c r="B26" s="9" t="s">
        <v>6</v>
      </c>
      <c r="C26" s="38">
        <f>SUM(C4:C25)</f>
        <v>210</v>
      </c>
      <c r="D26" s="38">
        <f t="shared" ref="D26:G26" si="2">SUM(D4:D25)</f>
        <v>253</v>
      </c>
      <c r="E26" s="38">
        <f t="shared" si="2"/>
        <v>271</v>
      </c>
      <c r="F26" s="38">
        <f t="shared" si="2"/>
        <v>267</v>
      </c>
      <c r="G26" s="39">
        <f t="shared" si="2"/>
        <v>308</v>
      </c>
      <c r="H26" s="40">
        <f>SUM(H4:H25)</f>
        <v>1309</v>
      </c>
      <c r="I26" s="2"/>
    </row>
    <row r="27" spans="1:9" ht="15" thickBot="1" x14ac:dyDescent="0.35">
      <c r="A27" s="1"/>
      <c r="B27" s="10" t="s">
        <v>7</v>
      </c>
      <c r="C27" s="11">
        <f t="shared" ref="C27:G27" si="3">AVERAGE(C4:C25)</f>
        <v>9.545454545454545</v>
      </c>
      <c r="D27" s="11">
        <f t="shared" si="3"/>
        <v>11.5</v>
      </c>
      <c r="E27" s="11">
        <f t="shared" si="3"/>
        <v>12.318181818181818</v>
      </c>
      <c r="F27" s="11">
        <f t="shared" si="3"/>
        <v>12.136363636363637</v>
      </c>
      <c r="G27" s="7">
        <f t="shared" si="3"/>
        <v>14</v>
      </c>
      <c r="H27" s="2"/>
      <c r="I27" s="3"/>
    </row>
    <row r="28" spans="1:9" ht="15" thickTop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6.2" thickBot="1" x14ac:dyDescent="0.35">
      <c r="A29" s="1"/>
      <c r="B29" s="44" t="s">
        <v>30</v>
      </c>
      <c r="C29" s="44"/>
      <c r="D29" s="44"/>
      <c r="E29" s="44"/>
      <c r="F29" s="44"/>
      <c r="G29" s="44"/>
      <c r="H29" s="1"/>
      <c r="I29" s="1"/>
    </row>
    <row r="30" spans="1:9" ht="15" thickTop="1" x14ac:dyDescent="0.3">
      <c r="A30" s="1"/>
      <c r="B30" s="12" t="s">
        <v>31</v>
      </c>
      <c r="C30" s="28">
        <f>MIN(C4:C25)</f>
        <v>0</v>
      </c>
      <c r="D30" s="28">
        <f t="shared" ref="D30:G30" si="4">MIN(D4:D25)</f>
        <v>0</v>
      </c>
      <c r="E30" s="28">
        <f t="shared" si="4"/>
        <v>0</v>
      </c>
      <c r="F30" s="28">
        <f t="shared" si="4"/>
        <v>0</v>
      </c>
      <c r="G30" s="29">
        <f t="shared" si="4"/>
        <v>0</v>
      </c>
      <c r="H30" s="1"/>
      <c r="I30" s="1"/>
    </row>
    <row r="31" spans="1:9" ht="15" thickBot="1" x14ac:dyDescent="0.35">
      <c r="A31" s="1"/>
      <c r="B31" s="13" t="s">
        <v>32</v>
      </c>
      <c r="C31" s="30">
        <f>MAX(C4:C25)</f>
        <v>23</v>
      </c>
      <c r="D31" s="30">
        <f t="shared" ref="D31:G31" si="5">MAX(D4:D25)</f>
        <v>29</v>
      </c>
      <c r="E31" s="30">
        <f t="shared" si="5"/>
        <v>30</v>
      </c>
      <c r="F31" s="30">
        <f t="shared" si="5"/>
        <v>30</v>
      </c>
      <c r="G31" s="31">
        <f t="shared" si="5"/>
        <v>27</v>
      </c>
      <c r="H31" s="1"/>
      <c r="I31" s="1"/>
    </row>
    <row r="32" spans="1:9" ht="15.6" thickTop="1" thickBot="1" x14ac:dyDescent="0.35">
      <c r="A32" s="1"/>
      <c r="B32" s="32" t="s">
        <v>33</v>
      </c>
      <c r="C32" s="33">
        <f>COUNTIF(C4:C25,0)</f>
        <v>3</v>
      </c>
      <c r="D32" s="33">
        <f t="shared" ref="D32:G32" si="6">COUNTIF(D4:D25,0)</f>
        <v>1</v>
      </c>
      <c r="E32" s="33">
        <f t="shared" si="6"/>
        <v>2</v>
      </c>
      <c r="F32" s="33">
        <f t="shared" si="6"/>
        <v>1</v>
      </c>
      <c r="G32" s="34">
        <f t="shared" si="6"/>
        <v>2</v>
      </c>
      <c r="H32" s="1"/>
      <c r="I32" s="1"/>
    </row>
    <row r="33" ht="15" thickTop="1" x14ac:dyDescent="0.3"/>
  </sheetData>
  <mergeCells count="2">
    <mergeCell ref="B1:I1"/>
    <mergeCell ref="B29:G29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4FC70-3954-4BA3-AC9B-11749DAF4678}">
  <sheetPr>
    <tabColor rgb="FFFF0000"/>
  </sheetPr>
  <dimension ref="A1:I33"/>
  <sheetViews>
    <sheetView zoomScale="81" workbookViewId="0">
      <selection activeCell="G26" sqref="G26"/>
    </sheetView>
  </sheetViews>
  <sheetFormatPr defaultRowHeight="14.4" x14ac:dyDescent="0.3"/>
  <cols>
    <col min="2" max="2" width="29.5546875" customWidth="1"/>
  </cols>
  <sheetData>
    <row r="1" spans="1:9" ht="18" x14ac:dyDescent="0.35">
      <c r="A1" s="1"/>
      <c r="B1" s="43" t="s">
        <v>0</v>
      </c>
      <c r="C1" s="43"/>
      <c r="D1" s="43"/>
      <c r="E1" s="43"/>
      <c r="F1" s="43"/>
      <c r="G1" s="43"/>
      <c r="H1" s="43"/>
      <c r="I1" s="43"/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.6" thickTop="1" thickBot="1" x14ac:dyDescent="0.35">
      <c r="A3" s="1"/>
      <c r="B3" s="1"/>
      <c r="C3" s="22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2" t="s">
        <v>6</v>
      </c>
      <c r="I3" s="24" t="s">
        <v>7</v>
      </c>
    </row>
    <row r="4" spans="1:9" ht="15" thickTop="1" x14ac:dyDescent="0.3">
      <c r="A4" s="1">
        <v>1</v>
      </c>
      <c r="B4" s="19" t="s">
        <v>8</v>
      </c>
      <c r="C4" s="16">
        <v>13</v>
      </c>
      <c r="D4" s="14">
        <v>18</v>
      </c>
      <c r="E4" s="14">
        <v>0</v>
      </c>
      <c r="F4" s="14">
        <v>4</v>
      </c>
      <c r="G4" s="15">
        <v>2</v>
      </c>
      <c r="H4" s="25">
        <f>SUM(C4:G4)</f>
        <v>37</v>
      </c>
      <c r="I4" s="35">
        <f>AVERAGE(C4:G4)</f>
        <v>7.4</v>
      </c>
    </row>
    <row r="5" spans="1:9" x14ac:dyDescent="0.3">
      <c r="A5" s="1">
        <v>2</v>
      </c>
      <c r="B5" s="20" t="s">
        <v>9</v>
      </c>
      <c r="C5" s="17">
        <v>3</v>
      </c>
      <c r="D5" s="4">
        <v>3</v>
      </c>
      <c r="E5" s="4">
        <v>5</v>
      </c>
      <c r="F5" s="4">
        <v>13</v>
      </c>
      <c r="G5" s="5">
        <v>14</v>
      </c>
      <c r="H5" s="26">
        <f t="shared" ref="H5:H25" si="0">SUM(C5:G5)</f>
        <v>38</v>
      </c>
      <c r="I5" s="36">
        <f t="shared" ref="I5:I25" si="1">AVERAGE(C5:G5)</f>
        <v>7.6</v>
      </c>
    </row>
    <row r="6" spans="1:9" x14ac:dyDescent="0.3">
      <c r="A6" s="1">
        <v>3</v>
      </c>
      <c r="B6" s="20" t="s">
        <v>10</v>
      </c>
      <c r="C6" s="17">
        <v>12</v>
      </c>
      <c r="D6" s="4">
        <v>6</v>
      </c>
      <c r="E6" s="4">
        <v>30</v>
      </c>
      <c r="F6" s="4">
        <v>6</v>
      </c>
      <c r="G6" s="5">
        <v>17</v>
      </c>
      <c r="H6" s="26">
        <f t="shared" si="0"/>
        <v>71</v>
      </c>
      <c r="I6" s="36">
        <f t="shared" si="1"/>
        <v>14.2</v>
      </c>
    </row>
    <row r="7" spans="1:9" x14ac:dyDescent="0.3">
      <c r="A7" s="1">
        <v>4</v>
      </c>
      <c r="B7" s="20" t="s">
        <v>11</v>
      </c>
      <c r="C7" s="17">
        <v>7</v>
      </c>
      <c r="D7" s="4">
        <v>29</v>
      </c>
      <c r="E7" s="4">
        <v>16</v>
      </c>
      <c r="F7" s="4">
        <v>8</v>
      </c>
      <c r="G7" s="5">
        <v>12</v>
      </c>
      <c r="H7" s="26">
        <f t="shared" si="0"/>
        <v>72</v>
      </c>
      <c r="I7" s="36">
        <f t="shared" si="1"/>
        <v>14.4</v>
      </c>
    </row>
    <row r="8" spans="1:9" x14ac:dyDescent="0.3">
      <c r="A8" s="1">
        <v>5</v>
      </c>
      <c r="B8" s="20" t="s">
        <v>12</v>
      </c>
      <c r="C8" s="17">
        <v>0</v>
      </c>
      <c r="D8" s="4">
        <v>5</v>
      </c>
      <c r="E8" s="4">
        <v>10</v>
      </c>
      <c r="F8" s="4">
        <v>9</v>
      </c>
      <c r="G8" s="5">
        <v>0</v>
      </c>
      <c r="H8" s="26">
        <f t="shared" si="0"/>
        <v>24</v>
      </c>
      <c r="I8" s="36">
        <f t="shared" si="1"/>
        <v>4.8</v>
      </c>
    </row>
    <row r="9" spans="1:9" x14ac:dyDescent="0.3">
      <c r="A9" s="1">
        <v>6</v>
      </c>
      <c r="B9" s="20" t="s">
        <v>13</v>
      </c>
      <c r="C9" s="17">
        <v>4</v>
      </c>
      <c r="D9" s="4">
        <v>13</v>
      </c>
      <c r="E9" s="4">
        <v>16</v>
      </c>
      <c r="F9" s="4">
        <v>16</v>
      </c>
      <c r="G9" s="5">
        <v>7</v>
      </c>
      <c r="H9" s="26">
        <f t="shared" si="0"/>
        <v>56</v>
      </c>
      <c r="I9" s="36">
        <f t="shared" si="1"/>
        <v>11.2</v>
      </c>
    </row>
    <row r="10" spans="1:9" x14ac:dyDescent="0.3">
      <c r="A10" s="1">
        <v>7</v>
      </c>
      <c r="B10" s="20" t="s">
        <v>14</v>
      </c>
      <c r="C10" s="17">
        <v>4</v>
      </c>
      <c r="D10" s="4">
        <v>0</v>
      </c>
      <c r="E10" s="4">
        <v>22</v>
      </c>
      <c r="F10" s="4">
        <v>4</v>
      </c>
      <c r="G10" s="5">
        <v>23</v>
      </c>
      <c r="H10" s="26">
        <f t="shared" si="0"/>
        <v>53</v>
      </c>
      <c r="I10" s="36">
        <f t="shared" si="1"/>
        <v>10.6</v>
      </c>
    </row>
    <row r="11" spans="1:9" x14ac:dyDescent="0.3">
      <c r="A11" s="1">
        <v>8</v>
      </c>
      <c r="B11" s="20" t="s">
        <v>15</v>
      </c>
      <c r="C11" s="17">
        <v>22</v>
      </c>
      <c r="D11" s="4">
        <v>9</v>
      </c>
      <c r="E11" s="4">
        <v>23</v>
      </c>
      <c r="F11" s="4">
        <v>1</v>
      </c>
      <c r="G11" s="5">
        <v>10</v>
      </c>
      <c r="H11" s="26">
        <f t="shared" si="0"/>
        <v>65</v>
      </c>
      <c r="I11" s="36">
        <f t="shared" si="1"/>
        <v>13</v>
      </c>
    </row>
    <row r="12" spans="1:9" x14ac:dyDescent="0.3">
      <c r="A12" s="1">
        <v>9</v>
      </c>
      <c r="B12" s="20" t="s">
        <v>16</v>
      </c>
      <c r="C12" s="17">
        <v>20</v>
      </c>
      <c r="D12" s="4">
        <v>2</v>
      </c>
      <c r="E12" s="4">
        <v>0</v>
      </c>
      <c r="F12" s="4">
        <v>24</v>
      </c>
      <c r="G12" s="5">
        <v>27</v>
      </c>
      <c r="H12" s="26">
        <f t="shared" si="0"/>
        <v>73</v>
      </c>
      <c r="I12" s="36">
        <f t="shared" si="1"/>
        <v>14.6</v>
      </c>
    </row>
    <row r="13" spans="1:9" x14ac:dyDescent="0.3">
      <c r="A13" s="1">
        <v>10</v>
      </c>
      <c r="B13" s="20" t="s">
        <v>17</v>
      </c>
      <c r="C13" s="17">
        <v>18</v>
      </c>
      <c r="D13" s="4">
        <v>7</v>
      </c>
      <c r="E13" s="4">
        <v>26</v>
      </c>
      <c r="F13" s="4">
        <v>4</v>
      </c>
      <c r="G13" s="5">
        <v>23</v>
      </c>
      <c r="H13" s="26">
        <f t="shared" si="0"/>
        <v>78</v>
      </c>
      <c r="I13" s="36">
        <f t="shared" si="1"/>
        <v>15.6</v>
      </c>
    </row>
    <row r="14" spans="1:9" x14ac:dyDescent="0.3">
      <c r="A14" s="1">
        <v>11</v>
      </c>
      <c r="B14" s="20" t="s">
        <v>18</v>
      </c>
      <c r="C14" s="17">
        <v>3</v>
      </c>
      <c r="D14" s="4">
        <v>24</v>
      </c>
      <c r="E14" s="4">
        <v>11</v>
      </c>
      <c r="F14" s="4">
        <v>28</v>
      </c>
      <c r="G14" s="5">
        <v>12</v>
      </c>
      <c r="H14" s="26">
        <f t="shared" si="0"/>
        <v>78</v>
      </c>
      <c r="I14" s="36">
        <f t="shared" si="1"/>
        <v>15.6</v>
      </c>
    </row>
    <row r="15" spans="1:9" x14ac:dyDescent="0.3">
      <c r="A15" s="1">
        <v>12</v>
      </c>
      <c r="B15" s="20" t="s">
        <v>19</v>
      </c>
      <c r="C15" s="17">
        <v>0</v>
      </c>
      <c r="D15" s="37">
        <v>10</v>
      </c>
      <c r="E15" s="4">
        <v>3</v>
      </c>
      <c r="F15" s="4">
        <v>28</v>
      </c>
      <c r="G15" s="5">
        <v>10</v>
      </c>
      <c r="H15" s="26">
        <f t="shared" si="0"/>
        <v>51</v>
      </c>
      <c r="I15" s="36">
        <f t="shared" si="1"/>
        <v>10.199999999999999</v>
      </c>
    </row>
    <row r="16" spans="1:9" x14ac:dyDescent="0.3">
      <c r="A16" s="1">
        <v>13</v>
      </c>
      <c r="B16" s="20" t="s">
        <v>20</v>
      </c>
      <c r="C16" s="17">
        <v>17</v>
      </c>
      <c r="D16" s="4">
        <v>8</v>
      </c>
      <c r="E16" s="4">
        <v>16</v>
      </c>
      <c r="F16" s="4">
        <v>17</v>
      </c>
      <c r="G16" s="5">
        <v>18</v>
      </c>
      <c r="H16" s="26">
        <f t="shared" si="0"/>
        <v>76</v>
      </c>
      <c r="I16" s="36">
        <f t="shared" si="1"/>
        <v>15.2</v>
      </c>
    </row>
    <row r="17" spans="1:9" x14ac:dyDescent="0.3">
      <c r="A17" s="1">
        <v>14</v>
      </c>
      <c r="B17" s="20" t="s">
        <v>21</v>
      </c>
      <c r="C17" s="17">
        <v>8</v>
      </c>
      <c r="D17" s="4">
        <v>20</v>
      </c>
      <c r="E17" s="4">
        <v>14</v>
      </c>
      <c r="F17" s="4">
        <v>26</v>
      </c>
      <c r="G17" s="5">
        <v>0</v>
      </c>
      <c r="H17" s="26">
        <f t="shared" si="0"/>
        <v>68</v>
      </c>
      <c r="I17" s="36">
        <f t="shared" si="1"/>
        <v>13.6</v>
      </c>
    </row>
    <row r="18" spans="1:9" x14ac:dyDescent="0.3">
      <c r="A18" s="1">
        <v>15</v>
      </c>
      <c r="B18" s="20" t="s">
        <v>22</v>
      </c>
      <c r="C18" s="17">
        <v>12</v>
      </c>
      <c r="D18" s="4">
        <v>23</v>
      </c>
      <c r="E18" s="4">
        <v>13</v>
      </c>
      <c r="F18" s="4">
        <v>10</v>
      </c>
      <c r="G18" s="5">
        <v>7</v>
      </c>
      <c r="H18" s="26">
        <f t="shared" si="0"/>
        <v>65</v>
      </c>
      <c r="I18" s="36">
        <f t="shared" si="1"/>
        <v>13</v>
      </c>
    </row>
    <row r="19" spans="1:9" x14ac:dyDescent="0.3">
      <c r="A19" s="1">
        <v>16</v>
      </c>
      <c r="B19" s="20" t="s">
        <v>23</v>
      </c>
      <c r="C19" s="17">
        <v>10</v>
      </c>
      <c r="D19" s="4">
        <v>7</v>
      </c>
      <c r="E19" s="4">
        <v>12</v>
      </c>
      <c r="F19" s="4">
        <v>1</v>
      </c>
      <c r="G19" s="5">
        <v>15</v>
      </c>
      <c r="H19" s="26">
        <f t="shared" si="0"/>
        <v>45</v>
      </c>
      <c r="I19" s="36">
        <f t="shared" si="1"/>
        <v>9</v>
      </c>
    </row>
    <row r="20" spans="1:9" x14ac:dyDescent="0.3">
      <c r="A20" s="1">
        <v>17</v>
      </c>
      <c r="B20" s="20" t="s">
        <v>24</v>
      </c>
      <c r="C20" s="17">
        <v>0</v>
      </c>
      <c r="D20" s="4">
        <v>26</v>
      </c>
      <c r="E20" s="4">
        <v>4</v>
      </c>
      <c r="F20" s="4">
        <v>15</v>
      </c>
      <c r="G20" s="5">
        <v>13</v>
      </c>
      <c r="H20" s="26">
        <f t="shared" si="0"/>
        <v>58</v>
      </c>
      <c r="I20" s="36">
        <f t="shared" si="1"/>
        <v>11.6</v>
      </c>
    </row>
    <row r="21" spans="1:9" x14ac:dyDescent="0.3">
      <c r="A21" s="1">
        <v>18</v>
      </c>
      <c r="B21" s="20" t="s">
        <v>25</v>
      </c>
      <c r="C21" s="17">
        <v>7</v>
      </c>
      <c r="D21" s="4">
        <v>9</v>
      </c>
      <c r="E21" s="4">
        <v>13</v>
      </c>
      <c r="F21" s="4">
        <v>30</v>
      </c>
      <c r="G21" s="5">
        <v>18</v>
      </c>
      <c r="H21" s="26">
        <f t="shared" si="0"/>
        <v>77</v>
      </c>
      <c r="I21" s="36">
        <f t="shared" si="1"/>
        <v>15.4</v>
      </c>
    </row>
    <row r="22" spans="1:9" x14ac:dyDescent="0.3">
      <c r="A22" s="1">
        <v>19</v>
      </c>
      <c r="B22" s="20" t="s">
        <v>26</v>
      </c>
      <c r="C22" s="17">
        <v>14</v>
      </c>
      <c r="D22" s="4">
        <v>4</v>
      </c>
      <c r="E22" s="4">
        <v>7</v>
      </c>
      <c r="F22" s="4">
        <v>8</v>
      </c>
      <c r="G22" s="5">
        <v>26</v>
      </c>
      <c r="H22" s="26">
        <f t="shared" si="0"/>
        <v>59</v>
      </c>
      <c r="I22" s="36">
        <f t="shared" si="1"/>
        <v>11.8</v>
      </c>
    </row>
    <row r="23" spans="1:9" x14ac:dyDescent="0.3">
      <c r="A23" s="1">
        <v>20</v>
      </c>
      <c r="B23" s="20" t="s">
        <v>27</v>
      </c>
      <c r="C23" s="17">
        <v>7</v>
      </c>
      <c r="D23" s="4">
        <v>13</v>
      </c>
      <c r="E23" s="4">
        <v>10</v>
      </c>
      <c r="F23" s="4">
        <v>2</v>
      </c>
      <c r="G23" s="5">
        <v>8</v>
      </c>
      <c r="H23" s="26">
        <f t="shared" si="0"/>
        <v>40</v>
      </c>
      <c r="I23" s="36">
        <f t="shared" si="1"/>
        <v>8</v>
      </c>
    </row>
    <row r="24" spans="1:9" x14ac:dyDescent="0.3">
      <c r="A24" s="1">
        <v>21</v>
      </c>
      <c r="B24" s="20" t="s">
        <v>28</v>
      </c>
      <c r="C24" s="17">
        <v>23</v>
      </c>
      <c r="D24" s="4">
        <v>13</v>
      </c>
      <c r="E24" s="4">
        <v>12</v>
      </c>
      <c r="F24" s="4">
        <v>13</v>
      </c>
      <c r="G24" s="5">
        <v>20</v>
      </c>
      <c r="H24" s="26">
        <f t="shared" si="0"/>
        <v>81</v>
      </c>
      <c r="I24" s="36">
        <f t="shared" si="1"/>
        <v>16.2</v>
      </c>
    </row>
    <row r="25" spans="1:9" ht="15" thickBot="1" x14ac:dyDescent="0.35">
      <c r="A25" s="1">
        <v>22</v>
      </c>
      <c r="B25" s="21" t="s">
        <v>29</v>
      </c>
      <c r="C25" s="18">
        <v>6</v>
      </c>
      <c r="D25" s="8">
        <v>4</v>
      </c>
      <c r="E25" s="8">
        <v>8</v>
      </c>
      <c r="F25" s="8">
        <v>0</v>
      </c>
      <c r="G25" s="6">
        <v>26</v>
      </c>
      <c r="H25" s="27">
        <f t="shared" si="0"/>
        <v>44</v>
      </c>
      <c r="I25" s="7">
        <f t="shared" si="1"/>
        <v>8.8000000000000007</v>
      </c>
    </row>
    <row r="26" spans="1:9" ht="15" thickTop="1" x14ac:dyDescent="0.3">
      <c r="A26" s="1"/>
      <c r="B26" s="9" t="s">
        <v>6</v>
      </c>
      <c r="C26" s="38">
        <f>SUM(C4:C25)</f>
        <v>210</v>
      </c>
      <c r="D26" s="38">
        <f t="shared" ref="D26:G26" si="2">SUM(D4:D25)</f>
        <v>253</v>
      </c>
      <c r="E26" s="38">
        <f t="shared" si="2"/>
        <v>271</v>
      </c>
      <c r="F26" s="38">
        <f t="shared" si="2"/>
        <v>267</v>
      </c>
      <c r="G26" s="38">
        <f t="shared" si="2"/>
        <v>308</v>
      </c>
      <c r="H26" s="42">
        <f>SUM(H4:H25)</f>
        <v>1309</v>
      </c>
      <c r="I26" s="2"/>
    </row>
    <row r="27" spans="1:9" ht="15" thickBot="1" x14ac:dyDescent="0.35">
      <c r="A27" s="1"/>
      <c r="B27" s="10" t="s">
        <v>7</v>
      </c>
      <c r="C27" s="11">
        <f t="shared" ref="C27:G27" si="3">AVERAGE(C4:C25)</f>
        <v>9.545454545454545</v>
      </c>
      <c r="D27" s="11">
        <f t="shared" si="3"/>
        <v>11.5</v>
      </c>
      <c r="E27" s="11">
        <f t="shared" si="3"/>
        <v>12.318181818181818</v>
      </c>
      <c r="F27" s="11">
        <f t="shared" si="3"/>
        <v>12.136363636363637</v>
      </c>
      <c r="G27" s="7">
        <f t="shared" si="3"/>
        <v>14</v>
      </c>
      <c r="H27" s="2"/>
      <c r="I27" s="3"/>
    </row>
    <row r="28" spans="1:9" ht="15" thickTop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6.2" thickBot="1" x14ac:dyDescent="0.35">
      <c r="A29" s="1"/>
      <c r="B29" s="44" t="s">
        <v>30</v>
      </c>
      <c r="C29" s="44"/>
      <c r="D29" s="44"/>
      <c r="E29" s="44"/>
      <c r="F29" s="44"/>
      <c r="G29" s="44"/>
      <c r="H29" s="1"/>
      <c r="I29" s="1"/>
    </row>
    <row r="30" spans="1:9" ht="15" thickTop="1" x14ac:dyDescent="0.3">
      <c r="A30" s="1"/>
      <c r="B30" s="12" t="s">
        <v>31</v>
      </c>
      <c r="C30" s="28">
        <f>MIN(C4:C25)</f>
        <v>0</v>
      </c>
      <c r="D30" s="28">
        <f t="shared" ref="D30:G30" si="4">MIN(D4:D25)</f>
        <v>0</v>
      </c>
      <c r="E30" s="28">
        <f t="shared" si="4"/>
        <v>0</v>
      </c>
      <c r="F30" s="28">
        <f t="shared" si="4"/>
        <v>0</v>
      </c>
      <c r="G30" s="29">
        <f t="shared" si="4"/>
        <v>0</v>
      </c>
      <c r="H30" s="1"/>
      <c r="I30" s="1"/>
    </row>
    <row r="31" spans="1:9" ht="15" thickBot="1" x14ac:dyDescent="0.35">
      <c r="A31" s="1"/>
      <c r="B31" s="13" t="s">
        <v>32</v>
      </c>
      <c r="C31" s="30">
        <f>MAX(C4:C25)</f>
        <v>23</v>
      </c>
      <c r="D31" s="30">
        <f t="shared" ref="D31:G31" si="5">MAX(D4:D25)</f>
        <v>29</v>
      </c>
      <c r="E31" s="30">
        <f t="shared" si="5"/>
        <v>30</v>
      </c>
      <c r="F31" s="30">
        <f t="shared" si="5"/>
        <v>30</v>
      </c>
      <c r="G31" s="31">
        <f t="shared" si="5"/>
        <v>27</v>
      </c>
      <c r="H31" s="1"/>
      <c r="I31" s="1"/>
    </row>
    <row r="32" spans="1:9" ht="15.6" thickTop="1" thickBot="1" x14ac:dyDescent="0.35">
      <c r="A32" s="1"/>
      <c r="B32" s="32" t="s">
        <v>33</v>
      </c>
      <c r="C32" s="33">
        <f>COUNTIF(C4:C25,0)</f>
        <v>3</v>
      </c>
      <c r="D32" s="33">
        <f t="shared" ref="D32:G32" si="6">COUNTIF(D4:D25,0)</f>
        <v>1</v>
      </c>
      <c r="E32" s="33">
        <f t="shared" si="6"/>
        <v>2</v>
      </c>
      <c r="F32" s="33">
        <f t="shared" si="6"/>
        <v>1</v>
      </c>
      <c r="G32" s="34">
        <f t="shared" si="6"/>
        <v>2</v>
      </c>
      <c r="H32" s="1"/>
      <c r="I32" s="1"/>
    </row>
    <row r="33" ht="15" thickTop="1" x14ac:dyDescent="0.3"/>
  </sheetData>
  <mergeCells count="2">
    <mergeCell ref="B1:I1"/>
    <mergeCell ref="B29:G2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A64F9-9A41-403C-89DA-5EEC365F70B6}">
  <sheetPr>
    <tabColor rgb="FFFF0000"/>
  </sheetPr>
  <dimension ref="A1:I33"/>
  <sheetViews>
    <sheetView tabSelected="1" zoomScale="81" workbookViewId="0">
      <selection activeCell="I30" sqref="I30"/>
    </sheetView>
  </sheetViews>
  <sheetFormatPr defaultRowHeight="14.4" x14ac:dyDescent="0.3"/>
  <cols>
    <col min="2" max="2" width="29.5546875" customWidth="1"/>
  </cols>
  <sheetData>
    <row r="1" spans="1:9" ht="18" x14ac:dyDescent="0.35">
      <c r="A1" s="1"/>
      <c r="B1" s="43" t="s">
        <v>0</v>
      </c>
      <c r="C1" s="43"/>
      <c r="D1" s="43"/>
      <c r="E1" s="43"/>
      <c r="F1" s="43"/>
      <c r="G1" s="43"/>
      <c r="H1" s="43"/>
      <c r="I1" s="43"/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.6" thickTop="1" thickBot="1" x14ac:dyDescent="0.35">
      <c r="A3" s="1"/>
      <c r="B3" s="1"/>
      <c r="C3" s="22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2" t="s">
        <v>6</v>
      </c>
      <c r="I3" s="24" t="s">
        <v>7</v>
      </c>
    </row>
    <row r="4" spans="1:9" ht="15" thickTop="1" x14ac:dyDescent="0.3">
      <c r="A4" s="1">
        <v>1</v>
      </c>
      <c r="B4" s="19" t="s">
        <v>8</v>
      </c>
      <c r="C4" s="16">
        <v>13</v>
      </c>
      <c r="D4" s="14">
        <v>18</v>
      </c>
      <c r="E4" s="14">
        <v>0</v>
      </c>
      <c r="F4" s="14">
        <v>4</v>
      </c>
      <c r="G4" s="15">
        <v>2</v>
      </c>
      <c r="H4" s="25">
        <f>SUM(C4:G4)</f>
        <v>37</v>
      </c>
      <c r="I4" s="35">
        <f>AVERAGE(C4:G4)</f>
        <v>7.4</v>
      </c>
    </row>
    <row r="5" spans="1:9" x14ac:dyDescent="0.3">
      <c r="A5" s="1">
        <v>2</v>
      </c>
      <c r="B5" s="20" t="s">
        <v>9</v>
      </c>
      <c r="C5" s="17">
        <v>3</v>
      </c>
      <c r="D5" s="4">
        <v>3</v>
      </c>
      <c r="E5" s="4">
        <v>5</v>
      </c>
      <c r="F5" s="4">
        <v>13</v>
      </c>
      <c r="G5" s="5">
        <v>14</v>
      </c>
      <c r="H5" s="26">
        <f t="shared" ref="H5:H25" si="0">SUM(C5:G5)</f>
        <v>38</v>
      </c>
      <c r="I5" s="36">
        <f t="shared" ref="I5:I25" si="1">AVERAGE(C5:G5)</f>
        <v>7.6</v>
      </c>
    </row>
    <row r="6" spans="1:9" x14ac:dyDescent="0.3">
      <c r="A6" s="1">
        <v>3</v>
      </c>
      <c r="B6" s="20" t="s">
        <v>10</v>
      </c>
      <c r="C6" s="17">
        <v>12</v>
      </c>
      <c r="D6" s="4">
        <v>6</v>
      </c>
      <c r="E6" s="4">
        <v>30</v>
      </c>
      <c r="F6" s="4">
        <v>6</v>
      </c>
      <c r="G6" s="5">
        <v>17</v>
      </c>
      <c r="H6" s="26">
        <f t="shared" si="0"/>
        <v>71</v>
      </c>
      <c r="I6" s="36">
        <f t="shared" si="1"/>
        <v>14.2</v>
      </c>
    </row>
    <row r="7" spans="1:9" x14ac:dyDescent="0.3">
      <c r="A7" s="1">
        <v>4</v>
      </c>
      <c r="B7" s="20" t="s">
        <v>11</v>
      </c>
      <c r="C7" s="17">
        <v>7</v>
      </c>
      <c r="D7" s="4">
        <v>29</v>
      </c>
      <c r="E7" s="4">
        <v>16</v>
      </c>
      <c r="F7" s="4">
        <v>8</v>
      </c>
      <c r="G7" s="5">
        <v>12</v>
      </c>
      <c r="H7" s="26">
        <f t="shared" si="0"/>
        <v>72</v>
      </c>
      <c r="I7" s="36">
        <f t="shared" si="1"/>
        <v>14.4</v>
      </c>
    </row>
    <row r="8" spans="1:9" x14ac:dyDescent="0.3">
      <c r="A8" s="1">
        <v>5</v>
      </c>
      <c r="B8" s="20" t="s">
        <v>12</v>
      </c>
      <c r="C8" s="17">
        <v>0</v>
      </c>
      <c r="D8" s="4">
        <v>5</v>
      </c>
      <c r="E8" s="4">
        <v>10</v>
      </c>
      <c r="F8" s="4">
        <v>9</v>
      </c>
      <c r="G8" s="5">
        <v>0</v>
      </c>
      <c r="H8" s="26">
        <f t="shared" si="0"/>
        <v>24</v>
      </c>
      <c r="I8" s="36">
        <f t="shared" si="1"/>
        <v>4.8</v>
      </c>
    </row>
    <row r="9" spans="1:9" x14ac:dyDescent="0.3">
      <c r="A9" s="1">
        <v>6</v>
      </c>
      <c r="B9" s="20" t="s">
        <v>13</v>
      </c>
      <c r="C9" s="17">
        <v>4</v>
      </c>
      <c r="D9" s="4">
        <v>13</v>
      </c>
      <c r="E9" s="4">
        <v>16</v>
      </c>
      <c r="F9" s="4">
        <v>16</v>
      </c>
      <c r="G9" s="5">
        <v>7</v>
      </c>
      <c r="H9" s="26">
        <f t="shared" si="0"/>
        <v>56</v>
      </c>
      <c r="I9" s="36">
        <f t="shared" si="1"/>
        <v>11.2</v>
      </c>
    </row>
    <row r="10" spans="1:9" x14ac:dyDescent="0.3">
      <c r="A10" s="1">
        <v>7</v>
      </c>
      <c r="B10" s="20" t="s">
        <v>14</v>
      </c>
      <c r="C10" s="17">
        <v>4</v>
      </c>
      <c r="D10" s="4">
        <v>0</v>
      </c>
      <c r="E10" s="4">
        <v>22</v>
      </c>
      <c r="F10" s="4">
        <v>4</v>
      </c>
      <c r="G10" s="5">
        <v>23</v>
      </c>
      <c r="H10" s="26">
        <f t="shared" si="0"/>
        <v>53</v>
      </c>
      <c r="I10" s="36">
        <f t="shared" si="1"/>
        <v>10.6</v>
      </c>
    </row>
    <row r="11" spans="1:9" x14ac:dyDescent="0.3">
      <c r="A11" s="1">
        <v>8</v>
      </c>
      <c r="B11" s="20" t="s">
        <v>15</v>
      </c>
      <c r="C11" s="17">
        <v>22</v>
      </c>
      <c r="D11" s="4">
        <v>9</v>
      </c>
      <c r="E11" s="4">
        <v>23</v>
      </c>
      <c r="F11" s="4">
        <v>1</v>
      </c>
      <c r="G11" s="5">
        <v>10</v>
      </c>
      <c r="H11" s="26">
        <f t="shared" si="0"/>
        <v>65</v>
      </c>
      <c r="I11" s="36">
        <f t="shared" si="1"/>
        <v>13</v>
      </c>
    </row>
    <row r="12" spans="1:9" x14ac:dyDescent="0.3">
      <c r="A12" s="1">
        <v>9</v>
      </c>
      <c r="B12" s="20" t="s">
        <v>16</v>
      </c>
      <c r="C12" s="17">
        <v>20</v>
      </c>
      <c r="D12" s="4">
        <v>2</v>
      </c>
      <c r="E12" s="4">
        <v>0</v>
      </c>
      <c r="F12" s="4">
        <v>24</v>
      </c>
      <c r="G12" s="5">
        <v>27</v>
      </c>
      <c r="H12" s="26">
        <f t="shared" si="0"/>
        <v>73</v>
      </c>
      <c r="I12" s="36">
        <f t="shared" si="1"/>
        <v>14.6</v>
      </c>
    </row>
    <row r="13" spans="1:9" x14ac:dyDescent="0.3">
      <c r="A13" s="1">
        <v>10</v>
      </c>
      <c r="B13" s="20" t="s">
        <v>17</v>
      </c>
      <c r="C13" s="17">
        <v>18</v>
      </c>
      <c r="D13" s="4">
        <v>7</v>
      </c>
      <c r="E13" s="4">
        <v>26</v>
      </c>
      <c r="F13" s="4">
        <v>4</v>
      </c>
      <c r="G13" s="5">
        <v>23</v>
      </c>
      <c r="H13" s="26">
        <f t="shared" si="0"/>
        <v>78</v>
      </c>
      <c r="I13" s="36">
        <f t="shared" si="1"/>
        <v>15.6</v>
      </c>
    </row>
    <row r="14" spans="1:9" x14ac:dyDescent="0.3">
      <c r="A14" s="1">
        <v>11</v>
      </c>
      <c r="B14" s="20" t="s">
        <v>18</v>
      </c>
      <c r="C14" s="17">
        <v>3</v>
      </c>
      <c r="D14" s="4">
        <v>24</v>
      </c>
      <c r="E14" s="4">
        <v>11</v>
      </c>
      <c r="F14" s="4">
        <v>28</v>
      </c>
      <c r="G14" s="5">
        <v>12</v>
      </c>
      <c r="H14" s="26">
        <f t="shared" si="0"/>
        <v>78</v>
      </c>
      <c r="I14" s="36">
        <f t="shared" si="1"/>
        <v>15.6</v>
      </c>
    </row>
    <row r="15" spans="1:9" x14ac:dyDescent="0.3">
      <c r="A15" s="1">
        <v>12</v>
      </c>
      <c r="B15" s="20" t="s">
        <v>19</v>
      </c>
      <c r="C15" s="17">
        <v>0</v>
      </c>
      <c r="D15" s="37">
        <v>10</v>
      </c>
      <c r="E15" s="4">
        <v>3</v>
      </c>
      <c r="F15" s="4">
        <v>28</v>
      </c>
      <c r="G15" s="5">
        <v>10</v>
      </c>
      <c r="H15" s="26">
        <f t="shared" si="0"/>
        <v>51</v>
      </c>
      <c r="I15" s="36">
        <f t="shared" si="1"/>
        <v>10.199999999999999</v>
      </c>
    </row>
    <row r="16" spans="1:9" x14ac:dyDescent="0.3">
      <c r="A16" s="1">
        <v>13</v>
      </c>
      <c r="B16" s="20" t="s">
        <v>20</v>
      </c>
      <c r="C16" s="17">
        <v>17</v>
      </c>
      <c r="D16" s="4">
        <v>8</v>
      </c>
      <c r="E16" s="4">
        <v>16</v>
      </c>
      <c r="F16" s="4">
        <v>17</v>
      </c>
      <c r="G16" s="5">
        <v>18</v>
      </c>
      <c r="H16" s="26">
        <f t="shared" si="0"/>
        <v>76</v>
      </c>
      <c r="I16" s="36">
        <f t="shared" si="1"/>
        <v>15.2</v>
      </c>
    </row>
    <row r="17" spans="1:9" x14ac:dyDescent="0.3">
      <c r="A17" s="1">
        <v>14</v>
      </c>
      <c r="B17" s="20" t="s">
        <v>21</v>
      </c>
      <c r="C17" s="17">
        <v>8</v>
      </c>
      <c r="D17" s="4">
        <v>20</v>
      </c>
      <c r="E17" s="4">
        <v>14</v>
      </c>
      <c r="F17" s="4">
        <v>26</v>
      </c>
      <c r="G17" s="5">
        <v>0</v>
      </c>
      <c r="H17" s="26">
        <f t="shared" si="0"/>
        <v>68</v>
      </c>
      <c r="I17" s="36">
        <f t="shared" si="1"/>
        <v>13.6</v>
      </c>
    </row>
    <row r="18" spans="1:9" x14ac:dyDescent="0.3">
      <c r="A18" s="1">
        <v>15</v>
      </c>
      <c r="B18" s="20" t="s">
        <v>22</v>
      </c>
      <c r="C18" s="17">
        <v>12</v>
      </c>
      <c r="D18" s="4">
        <v>23</v>
      </c>
      <c r="E18" s="4">
        <v>13</v>
      </c>
      <c r="F18" s="4">
        <v>10</v>
      </c>
      <c r="G18" s="5">
        <v>7</v>
      </c>
      <c r="H18" s="26">
        <f t="shared" si="0"/>
        <v>65</v>
      </c>
      <c r="I18" s="36">
        <f t="shared" si="1"/>
        <v>13</v>
      </c>
    </row>
    <row r="19" spans="1:9" x14ac:dyDescent="0.3">
      <c r="A19" s="1">
        <v>16</v>
      </c>
      <c r="B19" s="20" t="s">
        <v>23</v>
      </c>
      <c r="C19" s="17">
        <v>10</v>
      </c>
      <c r="D19" s="4">
        <v>7</v>
      </c>
      <c r="E19" s="4">
        <v>12</v>
      </c>
      <c r="F19" s="4">
        <v>1</v>
      </c>
      <c r="G19" s="5">
        <v>15</v>
      </c>
      <c r="H19" s="26">
        <f t="shared" si="0"/>
        <v>45</v>
      </c>
      <c r="I19" s="36">
        <f t="shared" si="1"/>
        <v>9</v>
      </c>
    </row>
    <row r="20" spans="1:9" x14ac:dyDescent="0.3">
      <c r="A20" s="1">
        <v>17</v>
      </c>
      <c r="B20" s="20" t="s">
        <v>24</v>
      </c>
      <c r="C20" s="17">
        <v>0</v>
      </c>
      <c r="D20" s="4">
        <v>26</v>
      </c>
      <c r="E20" s="4">
        <v>4</v>
      </c>
      <c r="F20" s="4">
        <v>15</v>
      </c>
      <c r="G20" s="5">
        <v>13</v>
      </c>
      <c r="H20" s="26">
        <f t="shared" si="0"/>
        <v>58</v>
      </c>
      <c r="I20" s="36">
        <f t="shared" si="1"/>
        <v>11.6</v>
      </c>
    </row>
    <row r="21" spans="1:9" x14ac:dyDescent="0.3">
      <c r="A21" s="1">
        <v>18</v>
      </c>
      <c r="B21" s="20" t="s">
        <v>25</v>
      </c>
      <c r="C21" s="17">
        <v>7</v>
      </c>
      <c r="D21" s="4">
        <v>9</v>
      </c>
      <c r="E21" s="4">
        <v>13</v>
      </c>
      <c r="F21" s="4">
        <v>30</v>
      </c>
      <c r="G21" s="5">
        <v>18</v>
      </c>
      <c r="H21" s="26">
        <f t="shared" si="0"/>
        <v>77</v>
      </c>
      <c r="I21" s="36">
        <f t="shared" si="1"/>
        <v>15.4</v>
      </c>
    </row>
    <row r="22" spans="1:9" x14ac:dyDescent="0.3">
      <c r="A22" s="1">
        <v>19</v>
      </c>
      <c r="B22" s="20" t="s">
        <v>26</v>
      </c>
      <c r="C22" s="17">
        <v>14</v>
      </c>
      <c r="D22" s="4">
        <v>4</v>
      </c>
      <c r="E22" s="4">
        <v>7</v>
      </c>
      <c r="F22" s="4">
        <v>8</v>
      </c>
      <c r="G22" s="5">
        <v>26</v>
      </c>
      <c r="H22" s="26">
        <f t="shared" si="0"/>
        <v>59</v>
      </c>
      <c r="I22" s="36">
        <f t="shared" si="1"/>
        <v>11.8</v>
      </c>
    </row>
    <row r="23" spans="1:9" x14ac:dyDescent="0.3">
      <c r="A23" s="1">
        <v>20</v>
      </c>
      <c r="B23" s="20" t="s">
        <v>27</v>
      </c>
      <c r="C23" s="17">
        <v>7</v>
      </c>
      <c r="D23" s="4">
        <v>13</v>
      </c>
      <c r="E23" s="4">
        <v>10</v>
      </c>
      <c r="F23" s="4">
        <v>2</v>
      </c>
      <c r="G23" s="5">
        <v>8</v>
      </c>
      <c r="H23" s="26">
        <f t="shared" si="0"/>
        <v>40</v>
      </c>
      <c r="I23" s="36">
        <f t="shared" si="1"/>
        <v>8</v>
      </c>
    </row>
    <row r="24" spans="1:9" x14ac:dyDescent="0.3">
      <c r="A24" s="1">
        <v>21</v>
      </c>
      <c r="B24" s="20" t="s">
        <v>28</v>
      </c>
      <c r="C24" s="17">
        <v>23</v>
      </c>
      <c r="D24" s="4">
        <v>13</v>
      </c>
      <c r="E24" s="4">
        <v>12</v>
      </c>
      <c r="F24" s="4">
        <v>13</v>
      </c>
      <c r="G24" s="5">
        <v>20</v>
      </c>
      <c r="H24" s="26">
        <f t="shared" si="0"/>
        <v>81</v>
      </c>
      <c r="I24" s="36">
        <f t="shared" si="1"/>
        <v>16.2</v>
      </c>
    </row>
    <row r="25" spans="1:9" ht="15" thickBot="1" x14ac:dyDescent="0.35">
      <c r="A25" s="1">
        <v>22</v>
      </c>
      <c r="B25" s="21" t="s">
        <v>29</v>
      </c>
      <c r="C25" s="18">
        <v>6</v>
      </c>
      <c r="D25" s="8">
        <v>4</v>
      </c>
      <c r="E25" s="8">
        <v>8</v>
      </c>
      <c r="F25" s="8">
        <v>0</v>
      </c>
      <c r="G25" s="6">
        <v>26</v>
      </c>
      <c r="H25" s="27">
        <f t="shared" si="0"/>
        <v>44</v>
      </c>
      <c r="I25" s="7">
        <f t="shared" si="1"/>
        <v>8.8000000000000007</v>
      </c>
    </row>
    <row r="26" spans="1:9" ht="15" thickTop="1" x14ac:dyDescent="0.3">
      <c r="A26" s="1"/>
      <c r="B26" s="9" t="s">
        <v>6</v>
      </c>
      <c r="C26" s="38">
        <f>SUM(C4:C25)</f>
        <v>210</v>
      </c>
      <c r="D26" s="38">
        <f t="shared" ref="D26:G26" si="2">SUM(D4:D25)</f>
        <v>253</v>
      </c>
      <c r="E26" s="38">
        <f t="shared" si="2"/>
        <v>271</v>
      </c>
      <c r="F26" s="38">
        <f t="shared" si="2"/>
        <v>267</v>
      </c>
      <c r="G26" s="38">
        <f t="shared" si="2"/>
        <v>308</v>
      </c>
      <c r="H26" s="42">
        <f>SUM(H4:H25)</f>
        <v>1309</v>
      </c>
      <c r="I26" s="2"/>
    </row>
    <row r="27" spans="1:9" ht="15" thickBot="1" x14ac:dyDescent="0.35">
      <c r="A27" s="1"/>
      <c r="B27" s="10" t="s">
        <v>7</v>
      </c>
      <c r="C27" s="11">
        <f t="shared" ref="C27:G27" si="3">AVERAGE(C4:C25)</f>
        <v>9.545454545454545</v>
      </c>
      <c r="D27" s="11">
        <f t="shared" si="3"/>
        <v>11.5</v>
      </c>
      <c r="E27" s="11">
        <f t="shared" si="3"/>
        <v>12.318181818181818</v>
      </c>
      <c r="F27" s="11">
        <f t="shared" si="3"/>
        <v>12.136363636363637</v>
      </c>
      <c r="G27" s="7">
        <f t="shared" si="3"/>
        <v>14</v>
      </c>
      <c r="H27" s="2"/>
      <c r="I27" s="3"/>
    </row>
    <row r="28" spans="1:9" ht="15" thickTop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6.2" thickBot="1" x14ac:dyDescent="0.35">
      <c r="A29" s="1"/>
      <c r="B29" s="44" t="s">
        <v>30</v>
      </c>
      <c r="C29" s="44"/>
      <c r="D29" s="44"/>
      <c r="E29" s="44"/>
      <c r="F29" s="44"/>
      <c r="G29" s="44"/>
      <c r="H29" s="1"/>
      <c r="I29" s="1"/>
    </row>
    <row r="30" spans="1:9" ht="15" thickTop="1" x14ac:dyDescent="0.3">
      <c r="A30" s="1"/>
      <c r="B30" s="12" t="s">
        <v>31</v>
      </c>
      <c r="C30" s="28">
        <f>MIN(C4:C25)</f>
        <v>0</v>
      </c>
      <c r="D30" s="28">
        <f t="shared" ref="D30:G30" si="4">MIN(D4:D25)</f>
        <v>0</v>
      </c>
      <c r="E30" s="28">
        <f t="shared" si="4"/>
        <v>0</v>
      </c>
      <c r="F30" s="28">
        <f t="shared" si="4"/>
        <v>0</v>
      </c>
      <c r="G30" s="29">
        <f t="shared" si="4"/>
        <v>0</v>
      </c>
      <c r="H30" s="1"/>
      <c r="I30" s="1"/>
    </row>
    <row r="31" spans="1:9" ht="15" thickBot="1" x14ac:dyDescent="0.35">
      <c r="A31" s="1"/>
      <c r="B31" s="13" t="s">
        <v>32</v>
      </c>
      <c r="C31" s="30">
        <f>MAX(C4:C25)</f>
        <v>23</v>
      </c>
      <c r="D31" s="30">
        <f t="shared" ref="D31:G31" si="5">MAX(D4:D25)</f>
        <v>29</v>
      </c>
      <c r="E31" s="30">
        <f t="shared" si="5"/>
        <v>30</v>
      </c>
      <c r="F31" s="30">
        <f t="shared" si="5"/>
        <v>30</v>
      </c>
      <c r="G31" s="31">
        <f t="shared" si="5"/>
        <v>27</v>
      </c>
      <c r="H31" s="1"/>
      <c r="I31" s="1"/>
    </row>
    <row r="32" spans="1:9" ht="15.6" thickTop="1" thickBot="1" x14ac:dyDescent="0.35">
      <c r="A32" s="1"/>
      <c r="B32" s="32" t="s">
        <v>33</v>
      </c>
      <c r="C32" s="33">
        <f>COUNTIF(C4:C25,0)</f>
        <v>3</v>
      </c>
      <c r="D32" s="33">
        <f t="shared" ref="D32:G32" si="6">COUNTIF(D4:D25,0)</f>
        <v>1</v>
      </c>
      <c r="E32" s="33">
        <f t="shared" si="6"/>
        <v>2</v>
      </c>
      <c r="F32" s="33">
        <f t="shared" si="6"/>
        <v>1</v>
      </c>
      <c r="G32" s="34">
        <f t="shared" si="6"/>
        <v>2</v>
      </c>
      <c r="H32" s="1"/>
      <c r="I32" s="1"/>
    </row>
    <row r="33" ht="15" thickTop="1" x14ac:dyDescent="0.3"/>
  </sheetData>
  <mergeCells count="2">
    <mergeCell ref="B1:I1"/>
    <mergeCell ref="B29:G29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I33"/>
  <sheetViews>
    <sheetView zoomScale="72" workbookViewId="0">
      <selection activeCell="L21" sqref="L21"/>
    </sheetView>
  </sheetViews>
  <sheetFormatPr defaultRowHeight="14.4" x14ac:dyDescent="0.3"/>
  <sheetData>
    <row r="1" spans="1:9" ht="18" x14ac:dyDescent="0.35">
      <c r="A1" s="1"/>
      <c r="B1" s="43" t="s">
        <v>0</v>
      </c>
      <c r="C1" s="43"/>
      <c r="D1" s="43"/>
      <c r="E1" s="43"/>
      <c r="F1" s="43"/>
      <c r="G1" s="43"/>
      <c r="H1" s="43"/>
      <c r="I1" s="43"/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.6" thickTop="1" thickBot="1" x14ac:dyDescent="0.35">
      <c r="A3" s="1"/>
      <c r="B3" s="1"/>
      <c r="C3" s="22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2" t="s">
        <v>6</v>
      </c>
      <c r="I3" s="24" t="s">
        <v>7</v>
      </c>
    </row>
    <row r="4" spans="1:9" ht="15" thickTop="1" x14ac:dyDescent="0.3">
      <c r="A4" s="1">
        <v>1</v>
      </c>
      <c r="B4" s="19" t="s">
        <v>8</v>
      </c>
      <c r="C4" s="16">
        <v>13</v>
      </c>
      <c r="D4" s="14">
        <v>18</v>
      </c>
      <c r="E4" s="14">
        <v>0</v>
      </c>
      <c r="F4" s="14">
        <v>4</v>
      </c>
      <c r="G4" s="15">
        <v>2</v>
      </c>
      <c r="H4" s="25">
        <f>SUM(C4:G4)</f>
        <v>37</v>
      </c>
      <c r="I4" s="35">
        <f>AVERAGE(C4:G4)</f>
        <v>7.4</v>
      </c>
    </row>
    <row r="5" spans="1:9" x14ac:dyDescent="0.3">
      <c r="A5" s="1">
        <v>2</v>
      </c>
      <c r="B5" s="20" t="s">
        <v>9</v>
      </c>
      <c r="C5" s="17">
        <v>3</v>
      </c>
      <c r="D5" s="4">
        <v>3</v>
      </c>
      <c r="E5" s="4">
        <v>5</v>
      </c>
      <c r="F5" s="4">
        <v>13</v>
      </c>
      <c r="G5" s="5">
        <v>14</v>
      </c>
      <c r="H5" s="26">
        <f t="shared" ref="H5:H25" si="0">SUM(C5:G5)</f>
        <v>38</v>
      </c>
      <c r="I5" s="36">
        <f t="shared" ref="I5:I25" si="1">AVERAGE(C5:G5)</f>
        <v>7.6</v>
      </c>
    </row>
    <row r="6" spans="1:9" x14ac:dyDescent="0.3">
      <c r="A6" s="1">
        <v>3</v>
      </c>
      <c r="B6" s="20" t="s">
        <v>10</v>
      </c>
      <c r="C6" s="17">
        <v>12</v>
      </c>
      <c r="D6" s="4">
        <v>6</v>
      </c>
      <c r="E6" s="4">
        <v>30</v>
      </c>
      <c r="F6" s="4">
        <v>6</v>
      </c>
      <c r="G6" s="5">
        <v>17</v>
      </c>
      <c r="H6" s="26">
        <f t="shared" si="0"/>
        <v>71</v>
      </c>
      <c r="I6" s="36">
        <f t="shared" si="1"/>
        <v>14.2</v>
      </c>
    </row>
    <row r="7" spans="1:9" x14ac:dyDescent="0.3">
      <c r="A7" s="1">
        <v>4</v>
      </c>
      <c r="B7" s="20" t="s">
        <v>11</v>
      </c>
      <c r="C7" s="17">
        <v>7</v>
      </c>
      <c r="D7" s="4">
        <v>29</v>
      </c>
      <c r="E7" s="4">
        <v>16</v>
      </c>
      <c r="F7" s="4">
        <v>8</v>
      </c>
      <c r="G7" s="5">
        <v>12</v>
      </c>
      <c r="H7" s="26">
        <f t="shared" si="0"/>
        <v>72</v>
      </c>
      <c r="I7" s="36">
        <f t="shared" si="1"/>
        <v>14.4</v>
      </c>
    </row>
    <row r="8" spans="1:9" x14ac:dyDescent="0.3">
      <c r="A8" s="1">
        <v>5</v>
      </c>
      <c r="B8" s="20" t="s">
        <v>12</v>
      </c>
      <c r="C8" s="17">
        <v>0</v>
      </c>
      <c r="D8" s="4">
        <v>5</v>
      </c>
      <c r="E8" s="4">
        <v>10</v>
      </c>
      <c r="F8" s="4">
        <v>9</v>
      </c>
      <c r="G8" s="5">
        <v>0</v>
      </c>
      <c r="H8" s="26">
        <f t="shared" si="0"/>
        <v>24</v>
      </c>
      <c r="I8" s="36">
        <f t="shared" si="1"/>
        <v>4.8</v>
      </c>
    </row>
    <row r="9" spans="1:9" x14ac:dyDescent="0.3">
      <c r="A9" s="1">
        <v>6</v>
      </c>
      <c r="B9" s="20" t="s">
        <v>13</v>
      </c>
      <c r="C9" s="17">
        <v>4</v>
      </c>
      <c r="D9" s="4">
        <v>13</v>
      </c>
      <c r="E9" s="4">
        <v>16</v>
      </c>
      <c r="F9" s="4">
        <v>16</v>
      </c>
      <c r="G9" s="5">
        <v>7</v>
      </c>
      <c r="H9" s="26">
        <f t="shared" si="0"/>
        <v>56</v>
      </c>
      <c r="I9" s="36">
        <f t="shared" si="1"/>
        <v>11.2</v>
      </c>
    </row>
    <row r="10" spans="1:9" x14ac:dyDescent="0.3">
      <c r="A10" s="1">
        <v>7</v>
      </c>
      <c r="B10" s="20" t="s">
        <v>14</v>
      </c>
      <c r="C10" s="17">
        <v>4</v>
      </c>
      <c r="D10" s="4">
        <v>0</v>
      </c>
      <c r="E10" s="4">
        <v>22</v>
      </c>
      <c r="F10" s="4">
        <v>4</v>
      </c>
      <c r="G10" s="5">
        <v>23</v>
      </c>
      <c r="H10" s="26">
        <f t="shared" si="0"/>
        <v>53</v>
      </c>
      <c r="I10" s="36">
        <f t="shared" si="1"/>
        <v>10.6</v>
      </c>
    </row>
    <row r="11" spans="1:9" x14ac:dyDescent="0.3">
      <c r="A11" s="1">
        <v>8</v>
      </c>
      <c r="B11" s="20" t="s">
        <v>15</v>
      </c>
      <c r="C11" s="17">
        <v>22</v>
      </c>
      <c r="D11" s="4">
        <v>9</v>
      </c>
      <c r="E11" s="4">
        <v>23</v>
      </c>
      <c r="F11" s="4">
        <v>1</v>
      </c>
      <c r="G11" s="5">
        <v>10</v>
      </c>
      <c r="H11" s="26">
        <f>SUM(C11:G11)</f>
        <v>65</v>
      </c>
      <c r="I11" s="36">
        <f t="shared" si="1"/>
        <v>13</v>
      </c>
    </row>
    <row r="12" spans="1:9" x14ac:dyDescent="0.3">
      <c r="A12" s="1">
        <v>9</v>
      </c>
      <c r="B12" s="20" t="s">
        <v>16</v>
      </c>
      <c r="C12" s="17">
        <v>20</v>
      </c>
      <c r="D12" s="4">
        <v>2</v>
      </c>
      <c r="E12" s="4">
        <v>0</v>
      </c>
      <c r="F12" s="4">
        <v>24</v>
      </c>
      <c r="G12" s="5">
        <v>27</v>
      </c>
      <c r="H12" s="26">
        <f t="shared" si="0"/>
        <v>73</v>
      </c>
      <c r="I12" s="36">
        <f t="shared" si="1"/>
        <v>14.6</v>
      </c>
    </row>
    <row r="13" spans="1:9" x14ac:dyDescent="0.3">
      <c r="A13" s="1">
        <v>10</v>
      </c>
      <c r="B13" s="20" t="s">
        <v>17</v>
      </c>
      <c r="C13" s="17">
        <v>18</v>
      </c>
      <c r="D13" s="4">
        <v>7</v>
      </c>
      <c r="E13" s="4">
        <v>26</v>
      </c>
      <c r="F13" s="4">
        <v>4</v>
      </c>
      <c r="G13" s="5">
        <v>23</v>
      </c>
      <c r="H13" s="26">
        <f t="shared" si="0"/>
        <v>78</v>
      </c>
      <c r="I13" s="36">
        <f t="shared" si="1"/>
        <v>15.6</v>
      </c>
    </row>
    <row r="14" spans="1:9" x14ac:dyDescent="0.3">
      <c r="A14" s="1">
        <v>11</v>
      </c>
      <c r="B14" s="20" t="s">
        <v>18</v>
      </c>
      <c r="C14" s="17">
        <v>3</v>
      </c>
      <c r="D14" s="4">
        <v>24</v>
      </c>
      <c r="E14" s="4">
        <v>11</v>
      </c>
      <c r="F14" s="4">
        <v>28</v>
      </c>
      <c r="G14" s="5">
        <v>12</v>
      </c>
      <c r="H14" s="26">
        <f t="shared" si="0"/>
        <v>78</v>
      </c>
      <c r="I14" s="36">
        <f t="shared" si="1"/>
        <v>15.6</v>
      </c>
    </row>
    <row r="15" spans="1:9" x14ac:dyDescent="0.3">
      <c r="A15" s="1">
        <v>12</v>
      </c>
      <c r="B15" s="20" t="s">
        <v>19</v>
      </c>
      <c r="C15" s="17">
        <v>0</v>
      </c>
      <c r="D15" s="37">
        <v>10</v>
      </c>
      <c r="E15" s="4">
        <v>3</v>
      </c>
      <c r="F15" s="4">
        <v>28</v>
      </c>
      <c r="G15" s="5">
        <v>10</v>
      </c>
      <c r="H15" s="26">
        <f t="shared" si="0"/>
        <v>51</v>
      </c>
      <c r="I15" s="36">
        <f t="shared" si="1"/>
        <v>10.199999999999999</v>
      </c>
    </row>
    <row r="16" spans="1:9" x14ac:dyDescent="0.3">
      <c r="A16" s="1">
        <v>13</v>
      </c>
      <c r="B16" s="20" t="s">
        <v>20</v>
      </c>
      <c r="C16" s="17">
        <v>17</v>
      </c>
      <c r="D16" s="4">
        <v>8</v>
      </c>
      <c r="E16" s="4">
        <v>16</v>
      </c>
      <c r="F16" s="4">
        <v>17</v>
      </c>
      <c r="G16" s="5">
        <v>18</v>
      </c>
      <c r="H16" s="26">
        <f t="shared" si="0"/>
        <v>76</v>
      </c>
      <c r="I16" s="36">
        <f t="shared" si="1"/>
        <v>15.2</v>
      </c>
    </row>
    <row r="17" spans="1:9" x14ac:dyDescent="0.3">
      <c r="A17" s="1">
        <v>14</v>
      </c>
      <c r="B17" s="20" t="s">
        <v>21</v>
      </c>
      <c r="C17" s="17">
        <v>8</v>
      </c>
      <c r="D17" s="4">
        <v>20</v>
      </c>
      <c r="E17" s="4">
        <v>14</v>
      </c>
      <c r="F17" s="4">
        <v>26</v>
      </c>
      <c r="G17" s="5">
        <v>0</v>
      </c>
      <c r="H17" s="26">
        <f t="shared" si="0"/>
        <v>68</v>
      </c>
      <c r="I17" s="36">
        <f t="shared" si="1"/>
        <v>13.6</v>
      </c>
    </row>
    <row r="18" spans="1:9" x14ac:dyDescent="0.3">
      <c r="A18" s="1">
        <v>15</v>
      </c>
      <c r="B18" s="20" t="s">
        <v>22</v>
      </c>
      <c r="C18" s="17">
        <v>12</v>
      </c>
      <c r="D18" s="4">
        <v>23</v>
      </c>
      <c r="E18" s="4">
        <v>13</v>
      </c>
      <c r="F18" s="4">
        <v>10</v>
      </c>
      <c r="G18" s="5">
        <v>7</v>
      </c>
      <c r="H18" s="26">
        <f t="shared" si="0"/>
        <v>65</v>
      </c>
      <c r="I18" s="36">
        <f t="shared" si="1"/>
        <v>13</v>
      </c>
    </row>
    <row r="19" spans="1:9" x14ac:dyDescent="0.3">
      <c r="A19" s="1">
        <v>16</v>
      </c>
      <c r="B19" s="20" t="s">
        <v>23</v>
      </c>
      <c r="C19" s="17">
        <v>10</v>
      </c>
      <c r="D19" s="4">
        <v>7</v>
      </c>
      <c r="E19" s="4">
        <v>12</v>
      </c>
      <c r="F19" s="4">
        <v>1</v>
      </c>
      <c r="G19" s="5">
        <v>15</v>
      </c>
      <c r="H19" s="26">
        <f t="shared" si="0"/>
        <v>45</v>
      </c>
      <c r="I19" s="36">
        <f t="shared" si="1"/>
        <v>9</v>
      </c>
    </row>
    <row r="20" spans="1:9" x14ac:dyDescent="0.3">
      <c r="A20" s="1">
        <v>17</v>
      </c>
      <c r="B20" s="20" t="s">
        <v>24</v>
      </c>
      <c r="C20" s="17">
        <v>0</v>
      </c>
      <c r="D20" s="4">
        <v>26</v>
      </c>
      <c r="E20" s="4">
        <v>4</v>
      </c>
      <c r="F20" s="4">
        <v>15</v>
      </c>
      <c r="G20" s="5">
        <v>13</v>
      </c>
      <c r="H20" s="26">
        <f t="shared" si="0"/>
        <v>58</v>
      </c>
      <c r="I20" s="36">
        <f t="shared" si="1"/>
        <v>11.6</v>
      </c>
    </row>
    <row r="21" spans="1:9" x14ac:dyDescent="0.3">
      <c r="A21" s="1">
        <v>18</v>
      </c>
      <c r="B21" s="20" t="s">
        <v>25</v>
      </c>
      <c r="C21" s="17">
        <v>7</v>
      </c>
      <c r="D21" s="4">
        <v>9</v>
      </c>
      <c r="E21" s="4">
        <v>13</v>
      </c>
      <c r="F21" s="4">
        <v>30</v>
      </c>
      <c r="G21" s="5">
        <v>18</v>
      </c>
      <c r="H21" s="26">
        <f t="shared" si="0"/>
        <v>77</v>
      </c>
      <c r="I21" s="36">
        <f t="shared" si="1"/>
        <v>15.4</v>
      </c>
    </row>
    <row r="22" spans="1:9" x14ac:dyDescent="0.3">
      <c r="A22" s="1">
        <v>19</v>
      </c>
      <c r="B22" s="20" t="s">
        <v>26</v>
      </c>
      <c r="C22" s="17">
        <v>14</v>
      </c>
      <c r="D22" s="4">
        <v>4</v>
      </c>
      <c r="E22" s="4">
        <v>7</v>
      </c>
      <c r="F22" s="4">
        <v>8</v>
      </c>
      <c r="G22" s="5">
        <v>26</v>
      </c>
      <c r="H22" s="26">
        <f t="shared" si="0"/>
        <v>59</v>
      </c>
      <c r="I22" s="36">
        <f t="shared" si="1"/>
        <v>11.8</v>
      </c>
    </row>
    <row r="23" spans="1:9" x14ac:dyDescent="0.3">
      <c r="A23" s="1">
        <v>20</v>
      </c>
      <c r="B23" s="20" t="s">
        <v>27</v>
      </c>
      <c r="C23" s="17">
        <v>7</v>
      </c>
      <c r="D23" s="4">
        <v>13</v>
      </c>
      <c r="E23" s="4">
        <v>10</v>
      </c>
      <c r="F23" s="4">
        <v>2</v>
      </c>
      <c r="G23" s="5">
        <v>8</v>
      </c>
      <c r="H23" s="26">
        <f t="shared" si="0"/>
        <v>40</v>
      </c>
      <c r="I23" s="36">
        <f t="shared" si="1"/>
        <v>8</v>
      </c>
    </row>
    <row r="24" spans="1:9" x14ac:dyDescent="0.3">
      <c r="A24" s="1">
        <v>21</v>
      </c>
      <c r="B24" s="20" t="s">
        <v>28</v>
      </c>
      <c r="C24" s="17">
        <v>23</v>
      </c>
      <c r="D24" s="4">
        <v>13</v>
      </c>
      <c r="E24" s="4">
        <v>12</v>
      </c>
      <c r="F24" s="4">
        <v>13</v>
      </c>
      <c r="G24" s="5">
        <v>20</v>
      </c>
      <c r="H24" s="26">
        <f t="shared" si="0"/>
        <v>81</v>
      </c>
      <c r="I24" s="36">
        <f t="shared" si="1"/>
        <v>16.2</v>
      </c>
    </row>
    <row r="25" spans="1:9" ht="15" thickBot="1" x14ac:dyDescent="0.35">
      <c r="A25" s="1">
        <v>22</v>
      </c>
      <c r="B25" s="21" t="s">
        <v>29</v>
      </c>
      <c r="C25" s="18">
        <v>6</v>
      </c>
      <c r="D25" s="8">
        <v>4</v>
      </c>
      <c r="E25" s="8">
        <v>8</v>
      </c>
      <c r="F25" s="8">
        <v>0</v>
      </c>
      <c r="G25" s="6">
        <v>26</v>
      </c>
      <c r="H25" s="27">
        <f t="shared" si="0"/>
        <v>44</v>
      </c>
      <c r="I25" s="7">
        <f t="shared" si="1"/>
        <v>8.8000000000000007</v>
      </c>
    </row>
    <row r="26" spans="1:9" ht="15" thickTop="1" x14ac:dyDescent="0.3">
      <c r="A26" s="1"/>
      <c r="B26" s="9" t="s">
        <v>6</v>
      </c>
      <c r="C26" s="38">
        <f>SUM(C4:C25)</f>
        <v>210</v>
      </c>
      <c r="D26" s="38">
        <f t="shared" ref="D26:G26" si="2">SUM(D4:D25)</f>
        <v>253</v>
      </c>
      <c r="E26" s="38">
        <f t="shared" si="2"/>
        <v>271</v>
      </c>
      <c r="F26" s="38">
        <f t="shared" si="2"/>
        <v>267</v>
      </c>
      <c r="G26" s="39">
        <f t="shared" si="2"/>
        <v>308</v>
      </c>
      <c r="H26" s="40">
        <f>SUM(H4:H25)</f>
        <v>1309</v>
      </c>
      <c r="I26" s="2"/>
    </row>
    <row r="27" spans="1:9" ht="15" thickBot="1" x14ac:dyDescent="0.35">
      <c r="A27" s="1"/>
      <c r="B27" s="10" t="s">
        <v>7</v>
      </c>
      <c r="C27" s="11">
        <f t="shared" ref="C27:G27" si="3">AVERAGE(C4:C25)</f>
        <v>9.545454545454545</v>
      </c>
      <c r="D27" s="11">
        <f t="shared" si="3"/>
        <v>11.5</v>
      </c>
      <c r="E27" s="11">
        <f t="shared" si="3"/>
        <v>12.318181818181818</v>
      </c>
      <c r="F27" s="11">
        <f t="shared" si="3"/>
        <v>12.136363636363637</v>
      </c>
      <c r="G27" s="7">
        <f t="shared" si="3"/>
        <v>14</v>
      </c>
      <c r="H27" s="2"/>
      <c r="I27" s="3"/>
    </row>
    <row r="28" spans="1:9" ht="15" thickTop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6.2" thickBot="1" x14ac:dyDescent="0.35">
      <c r="A29" s="1"/>
      <c r="B29" s="44" t="s">
        <v>30</v>
      </c>
      <c r="C29" s="44"/>
      <c r="D29" s="44"/>
      <c r="E29" s="44"/>
      <c r="F29" s="44"/>
      <c r="G29" s="44"/>
      <c r="H29" s="1"/>
      <c r="I29" s="1"/>
    </row>
    <row r="30" spans="1:9" ht="15" thickTop="1" x14ac:dyDescent="0.3">
      <c r="A30" s="1"/>
      <c r="B30" s="12" t="s">
        <v>31</v>
      </c>
      <c r="C30" s="28">
        <f>MIN(C4:C25)</f>
        <v>0</v>
      </c>
      <c r="D30" s="28">
        <f t="shared" ref="D30:G30" si="4">MIN(D4:D25)</f>
        <v>0</v>
      </c>
      <c r="E30" s="28">
        <f t="shared" si="4"/>
        <v>0</v>
      </c>
      <c r="F30" s="28">
        <f t="shared" si="4"/>
        <v>0</v>
      </c>
      <c r="G30" s="29">
        <f t="shared" si="4"/>
        <v>0</v>
      </c>
      <c r="H30" s="1"/>
      <c r="I30" s="1"/>
    </row>
    <row r="31" spans="1:9" ht="29.4" thickBot="1" x14ac:dyDescent="0.35">
      <c r="A31" s="1"/>
      <c r="B31" s="13" t="s">
        <v>32</v>
      </c>
      <c r="C31" s="30">
        <f>MAX(C4:C25)</f>
        <v>23</v>
      </c>
      <c r="D31" s="30">
        <f t="shared" ref="D31:G31" si="5">MAX(D4:D25)</f>
        <v>29</v>
      </c>
      <c r="E31" s="30">
        <f t="shared" si="5"/>
        <v>30</v>
      </c>
      <c r="F31" s="30">
        <f t="shared" si="5"/>
        <v>30</v>
      </c>
      <c r="G31" s="31">
        <f t="shared" si="5"/>
        <v>27</v>
      </c>
      <c r="H31" s="1"/>
      <c r="I31" s="1"/>
    </row>
    <row r="32" spans="1:9" ht="58.8" thickTop="1" thickBot="1" x14ac:dyDescent="0.35">
      <c r="A32" s="1"/>
      <c r="B32" s="32" t="s">
        <v>33</v>
      </c>
      <c r="C32" s="33">
        <f>COUNTIF(C4:C25,0)</f>
        <v>3</v>
      </c>
      <c r="D32" s="33">
        <f t="shared" ref="D32:G32" si="6">COUNTIF(D4:D25,0)</f>
        <v>1</v>
      </c>
      <c r="E32" s="33">
        <f t="shared" si="6"/>
        <v>2</v>
      </c>
      <c r="F32" s="33">
        <f t="shared" si="6"/>
        <v>1</v>
      </c>
      <c r="G32" s="34">
        <f t="shared" si="6"/>
        <v>2</v>
      </c>
      <c r="H32" s="1"/>
      <c r="I32" s="1"/>
    </row>
    <row r="33" ht="15" thickTop="1" x14ac:dyDescent="0.3"/>
  </sheetData>
  <mergeCells count="2">
    <mergeCell ref="B1:I1"/>
    <mergeCell ref="B29:G29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VypracujUkol1</vt:lpstr>
      <vt:lpstr>Ukol1</vt:lpstr>
      <vt:lpstr>VypracujUkol2</vt:lpstr>
      <vt:lpstr>Ukol2</vt:lpstr>
      <vt:lpstr>Ukol3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Mroczkowski</dc:creator>
  <cp:lastModifiedBy>Milan Mroczkowski</cp:lastModifiedBy>
  <cp:lastPrinted>2024-01-25T04:18:13Z</cp:lastPrinted>
  <dcterms:created xsi:type="dcterms:W3CDTF">2022-12-07T20:38:09Z</dcterms:created>
  <dcterms:modified xsi:type="dcterms:W3CDTF">2025-01-01T10:38:28Z</dcterms:modified>
</cp:coreProperties>
</file>