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tabRatio="711" activeTab="1"/>
  </bookViews>
  <sheets>
    <sheet name="Zpracuj1" sheetId="8" r:id="rId1"/>
    <sheet name="Ukol1" sheetId="32" r:id="rId2"/>
    <sheet name="Zpracuj2" sheetId="16" r:id="rId3"/>
    <sheet name="Ukol2" sheetId="20" r:id="rId4"/>
    <sheet name="Zpracuj3" sheetId="24" r:id="rId5"/>
    <sheet name="Ukol3" sheetId="26" r:id="rId6"/>
    <sheet name="Zpracuj4" sheetId="27" r:id="rId7"/>
    <sheet name="Ukol4" sheetId="29" r:id="rId8"/>
    <sheet name="Ukol5" sheetId="14" r:id="rId9"/>
  </sheets>
  <definedNames>
    <definedName name="_xlnm._FilterDatabase" localSheetId="0" hidden="1">Zpracuj1!$A$3:$I$27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4" l="1"/>
  <c r="E26" i="14"/>
  <c r="F26" i="14"/>
  <c r="G26" i="14"/>
  <c r="C26" i="14"/>
  <c r="D26" i="16"/>
  <c r="E26" i="16"/>
  <c r="F26" i="16"/>
  <c r="G26" i="16"/>
  <c r="C26" i="16"/>
  <c r="D26" i="8"/>
  <c r="E26" i="8"/>
  <c r="F26" i="8"/>
  <c r="G26" i="8"/>
  <c r="C26" i="8"/>
  <c r="D26" i="24"/>
  <c r="E26" i="24"/>
  <c r="F26" i="24"/>
  <c r="G26" i="24"/>
  <c r="C26" i="24"/>
  <c r="C27" i="24"/>
  <c r="C27" i="16"/>
  <c r="C27" i="14"/>
  <c r="C27" i="8"/>
  <c r="G32" i="24" l="1"/>
  <c r="F32" i="24"/>
  <c r="E32" i="24"/>
  <c r="D32" i="24"/>
  <c r="C32" i="24"/>
  <c r="G31" i="24"/>
  <c r="F31" i="24"/>
  <c r="E31" i="24"/>
  <c r="D31" i="24"/>
  <c r="C31" i="24"/>
  <c r="G30" i="24"/>
  <c r="F30" i="24"/>
  <c r="E30" i="24"/>
  <c r="D30" i="24"/>
  <c r="C30" i="24"/>
  <c r="G27" i="24"/>
  <c r="F27" i="24"/>
  <c r="E27" i="24"/>
  <c r="D27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I10" i="24"/>
  <c r="H10" i="24"/>
  <c r="I9" i="24"/>
  <c r="H9" i="24"/>
  <c r="I8" i="24"/>
  <c r="H8" i="24"/>
  <c r="I7" i="24"/>
  <c r="H7" i="24"/>
  <c r="I6" i="24"/>
  <c r="H6" i="24"/>
  <c r="I5" i="24"/>
  <c r="H5" i="24"/>
  <c r="I4" i="24"/>
  <c r="H4" i="24"/>
  <c r="G32" i="16"/>
  <c r="F32" i="16"/>
  <c r="E32" i="16"/>
  <c r="D32" i="16"/>
  <c r="C32" i="16"/>
  <c r="G31" i="16"/>
  <c r="F31" i="16"/>
  <c r="E31" i="16"/>
  <c r="D31" i="16"/>
  <c r="C31" i="16"/>
  <c r="G30" i="16"/>
  <c r="F30" i="16"/>
  <c r="E30" i="16"/>
  <c r="D30" i="16"/>
  <c r="C30" i="16"/>
  <c r="G27" i="16"/>
  <c r="F27" i="16"/>
  <c r="E27" i="16"/>
  <c r="D27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I4" i="16"/>
  <c r="H4" i="16"/>
  <c r="H26" i="16" l="1"/>
  <c r="H26" i="24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G27" i="14"/>
  <c r="F27" i="14"/>
  <c r="E27" i="14"/>
  <c r="D27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H11" i="8"/>
  <c r="G32" i="8"/>
  <c r="F32" i="8"/>
  <c r="E32" i="8"/>
  <c r="D32" i="8"/>
  <c r="C32" i="8"/>
  <c r="G31" i="8"/>
  <c r="F31" i="8"/>
  <c r="E31" i="8"/>
  <c r="D31" i="8"/>
  <c r="C31" i="8"/>
  <c r="G30" i="8"/>
  <c r="F30" i="8"/>
  <c r="E30" i="8"/>
  <c r="D30" i="8"/>
  <c r="C30" i="8"/>
  <c r="G27" i="8"/>
  <c r="F27" i="8"/>
  <c r="E27" i="8"/>
  <c r="D27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H26" i="14" l="1"/>
  <c r="H26" i="8"/>
</calcChain>
</file>

<file path=xl/sharedStrings.xml><?xml version="1.0" encoding="utf-8"?>
<sst xmlns="http://schemas.openxmlformats.org/spreadsheetml/2006/main" count="144" uniqueCount="34">
  <si>
    <t>Zameškané hodiny</t>
  </si>
  <si>
    <t>Září</t>
  </si>
  <si>
    <t>Říjen</t>
  </si>
  <si>
    <t>Listopad</t>
  </si>
  <si>
    <t>Prosinec</t>
  </si>
  <si>
    <t>Leden</t>
  </si>
  <si>
    <t>Součet</t>
  </si>
  <si>
    <t>Průměr</t>
  </si>
  <si>
    <t>BARÁK Martin</t>
  </si>
  <si>
    <t xml:space="preserve">BĚLUNKOVÁ Eva </t>
  </si>
  <si>
    <t xml:space="preserve">BUJNOVSKÁ Aneta </t>
  </si>
  <si>
    <t>DOLEŽALOVÁ Michaela</t>
  </si>
  <si>
    <t xml:space="preserve">FIEDLER Eduard </t>
  </si>
  <si>
    <t xml:space="preserve">GROMUSOVÁ Michala </t>
  </si>
  <si>
    <t xml:space="preserve">LEPKOVÁ Soňa </t>
  </si>
  <si>
    <t xml:space="preserve">JANKOVSKÝ Eduard </t>
  </si>
  <si>
    <t xml:space="preserve">NATÁHL Jakub </t>
  </si>
  <si>
    <t>JAROŠ Lukáš</t>
  </si>
  <si>
    <t xml:space="preserve">KOLÁČKOVÁ Marie </t>
  </si>
  <si>
    <t xml:space="preserve">KONOPÁSKOVÁ Monika </t>
  </si>
  <si>
    <t>MAŠEK Jan</t>
  </si>
  <si>
    <t xml:space="preserve">MIŠUGE Aneta </t>
  </si>
  <si>
    <t xml:space="preserve">MIKUŠOVÁ Martina </t>
  </si>
  <si>
    <t>NOVÁK Jan</t>
  </si>
  <si>
    <t>NOVÁK Petr</t>
  </si>
  <si>
    <t xml:space="preserve">STRAVNÁ Irena </t>
  </si>
  <si>
    <t>ŠŤASTNÝ Pavel</t>
  </si>
  <si>
    <t>ULBRICH Petr</t>
  </si>
  <si>
    <t>VOJÁČKOVÁ Lucie</t>
  </si>
  <si>
    <t xml:space="preserve">ŽEBROVÁ Kateřina </t>
  </si>
  <si>
    <t>Minima a maxima v jednotlivých měsících</t>
  </si>
  <si>
    <t>Minimum</t>
  </si>
  <si>
    <t>Maximum</t>
  </si>
  <si>
    <t>Kolik je nula zmeškaných hodin?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</si>
</sst>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5" borderId="16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Informace o počtu zameškaných hodin všech studentů.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Ukol5!$B$4:$B$26</c:f>
              <c:strCache>
                <c:ptCount val="23"/>
                <c:pt idx="0">
                  <c:v>BARÁK Martin</c:v>
                </c:pt>
                <c:pt idx="1">
                  <c:v>BĚLUNKOVÁ Eva </c:v>
                </c:pt>
                <c:pt idx="2">
                  <c:v>BUJNOVSKÁ Aneta </c:v>
                </c:pt>
                <c:pt idx="3">
                  <c:v>DOLEŽALOVÁ Michaela</c:v>
                </c:pt>
                <c:pt idx="4">
                  <c:v>FIEDLER Eduard </c:v>
                </c:pt>
                <c:pt idx="5">
                  <c:v>GROMUSOVÁ Michala </c:v>
                </c:pt>
                <c:pt idx="6">
                  <c:v>LEPKOVÁ Soňa </c:v>
                </c:pt>
                <c:pt idx="7">
                  <c:v>JANKOVSKÝ Eduard </c:v>
                </c:pt>
                <c:pt idx="8">
                  <c:v>NATÁHL Jakub </c:v>
                </c:pt>
                <c:pt idx="9">
                  <c:v>JAROŠ Lukáš</c:v>
                </c:pt>
                <c:pt idx="10">
                  <c:v>KOLÁČKOVÁ Marie </c:v>
                </c:pt>
                <c:pt idx="11">
                  <c:v>KONOPÁSKOVÁ Monika </c:v>
                </c:pt>
                <c:pt idx="12">
                  <c:v>MAŠEK Jan</c:v>
                </c:pt>
                <c:pt idx="13">
                  <c:v>MIŠUGE Aneta </c:v>
                </c:pt>
                <c:pt idx="14">
                  <c:v>MIKUŠOVÁ Martina </c:v>
                </c:pt>
                <c:pt idx="15">
                  <c:v>NOVÁK Jan</c:v>
                </c:pt>
                <c:pt idx="16">
                  <c:v>NOVÁK Petr</c:v>
                </c:pt>
                <c:pt idx="17">
                  <c:v>STRAVNÁ Irena </c:v>
                </c:pt>
                <c:pt idx="18">
                  <c:v>ŠŤASTNÝ Pavel</c:v>
                </c:pt>
                <c:pt idx="19">
                  <c:v>ULBRICH Petr</c:v>
                </c:pt>
                <c:pt idx="20">
                  <c:v>VOJÁČKOVÁ Lucie</c:v>
                </c:pt>
                <c:pt idx="21">
                  <c:v>ŽEBROVÁ Kateřina </c:v>
                </c:pt>
                <c:pt idx="22">
                  <c:v>Součet</c:v>
                </c:pt>
              </c:strCache>
            </c:strRef>
          </c:cat>
          <c:val>
            <c:numRef>
              <c:f>Ukol5!$H$4:$H$26</c:f>
              <c:numCache>
                <c:formatCode>General</c:formatCode>
                <c:ptCount val="23"/>
                <c:pt idx="0">
                  <c:v>37</c:v>
                </c:pt>
                <c:pt idx="1">
                  <c:v>38</c:v>
                </c:pt>
                <c:pt idx="2">
                  <c:v>71</c:v>
                </c:pt>
                <c:pt idx="3">
                  <c:v>72</c:v>
                </c:pt>
                <c:pt idx="4">
                  <c:v>24</c:v>
                </c:pt>
                <c:pt idx="5">
                  <c:v>56</c:v>
                </c:pt>
                <c:pt idx="6">
                  <c:v>53</c:v>
                </c:pt>
                <c:pt idx="7">
                  <c:v>65</c:v>
                </c:pt>
                <c:pt idx="8">
                  <c:v>73</c:v>
                </c:pt>
                <c:pt idx="9">
                  <c:v>78</c:v>
                </c:pt>
                <c:pt idx="10">
                  <c:v>78</c:v>
                </c:pt>
                <c:pt idx="11">
                  <c:v>51</c:v>
                </c:pt>
                <c:pt idx="12">
                  <c:v>76</c:v>
                </c:pt>
                <c:pt idx="13">
                  <c:v>68</c:v>
                </c:pt>
                <c:pt idx="14">
                  <c:v>65</c:v>
                </c:pt>
                <c:pt idx="15">
                  <c:v>45</c:v>
                </c:pt>
                <c:pt idx="16">
                  <c:v>58</c:v>
                </c:pt>
                <c:pt idx="17">
                  <c:v>77</c:v>
                </c:pt>
                <c:pt idx="18">
                  <c:v>59</c:v>
                </c:pt>
                <c:pt idx="19">
                  <c:v>40</c:v>
                </c:pt>
                <c:pt idx="20">
                  <c:v>81</c:v>
                </c:pt>
                <c:pt idx="21">
                  <c:v>44</c:v>
                </c:pt>
                <c:pt idx="22">
                  <c:v>1309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0-4B7B-B497-263AE1C5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335936"/>
        <c:axId val="183341824"/>
      </c:barChart>
      <c:catAx>
        <c:axId val="18333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3341824"/>
        <c:crosses val="autoZero"/>
        <c:auto val="1"/>
        <c:lblAlgn val="ctr"/>
        <c:lblOffset val="100"/>
        <c:noMultiLvlLbl val="0"/>
      </c:catAx>
      <c:valAx>
        <c:axId val="18334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333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76200</xdr:rowOff>
    </xdr:from>
    <xdr:to>
      <xdr:col>16</xdr:col>
      <xdr:colOff>328523</xdr:colOff>
      <xdr:row>17</xdr:row>
      <xdr:rowOff>53592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259080"/>
          <a:ext cx="9960203" cy="29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75548</xdr:colOff>
      <xdr:row>4</xdr:row>
      <xdr:rowOff>53340</xdr:rowOff>
    </xdr:from>
    <xdr:to>
      <xdr:col>10</xdr:col>
      <xdr:colOff>366102</xdr:colOff>
      <xdr:row>18</xdr:row>
      <xdr:rowOff>167841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97F5D6CC-A9A3-A3C4-02C1-2389910F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348" y="784860"/>
          <a:ext cx="4557754" cy="26748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</xdr:colOff>
      <xdr:row>1</xdr:row>
      <xdr:rowOff>114300</xdr:rowOff>
    </xdr:from>
    <xdr:to>
      <xdr:col>13</xdr:col>
      <xdr:colOff>426720</xdr:colOff>
      <xdr:row>23</xdr:row>
      <xdr:rowOff>149769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D28A390-30DE-9877-A8BD-7943CF543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" y="297180"/>
          <a:ext cx="6911340" cy="4058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6</xdr:row>
      <xdr:rowOff>137160</xdr:rowOff>
    </xdr:from>
    <xdr:to>
      <xdr:col>8</xdr:col>
      <xdr:colOff>556260</xdr:colOff>
      <xdr:row>22</xdr:row>
      <xdr:rowOff>166747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A8ECB8D1-420D-A72D-843E-DFB37DB3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34440"/>
          <a:ext cx="5166360" cy="2955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243417</xdr:colOff>
      <xdr:row>1</xdr:row>
      <xdr:rowOff>152401</xdr:rowOff>
    </xdr:from>
    <xdr:to>
      <xdr:col>16</xdr:col>
      <xdr:colOff>518584</xdr:colOff>
      <xdr:row>16</xdr:row>
      <xdr:rowOff>154517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8942BA23-F821-1E74-4B2E-42A22E706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zoomScale="85" zoomScaleNormal="85" workbookViewId="0">
      <selection activeCell="K27" sqref="K27"/>
    </sheetView>
  </sheetViews>
  <sheetFormatPr defaultRowHeight="14.4" x14ac:dyDescent="0.3"/>
  <cols>
    <col min="1" max="1" width="3.33203125" bestFit="1" customWidth="1"/>
    <col min="2" max="2" width="30.33203125" customWidth="1"/>
  </cols>
  <sheetData>
    <row r="1" spans="1:20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20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20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20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20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>SUM(C5:G5)</f>
        <v>38</v>
      </c>
      <c r="I5" s="36">
        <f>AVERAGE(C5:G5)</f>
        <v>7.6</v>
      </c>
    </row>
    <row r="6" spans="1:20" ht="14.4" customHeight="1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>SUM(C6:G6)</f>
        <v>71</v>
      </c>
      <c r="I6" s="36">
        <f>AVERAGE(C6:G6)</f>
        <v>14.2</v>
      </c>
      <c r="L6" s="41"/>
      <c r="M6" s="41"/>
      <c r="N6" s="41"/>
      <c r="O6" s="41"/>
      <c r="P6" s="41"/>
      <c r="Q6" s="41"/>
      <c r="R6" s="41"/>
      <c r="S6" s="41"/>
      <c r="T6" s="41"/>
    </row>
    <row r="7" spans="1:20" ht="14.4" customHeight="1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>SUM(C7:G7)</f>
        <v>72</v>
      </c>
      <c r="I7" s="36">
        <f>AVERAGE(C7:G7)</f>
        <v>14.4</v>
      </c>
      <c r="L7" s="41"/>
      <c r="M7" s="41"/>
      <c r="N7" s="41"/>
      <c r="O7" s="41"/>
      <c r="P7" s="41"/>
      <c r="Q7" s="41"/>
      <c r="R7" s="41"/>
      <c r="S7" s="41"/>
      <c r="T7" s="41"/>
    </row>
    <row r="8" spans="1:20" ht="14.4" customHeight="1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>SUM(C8:G8)</f>
        <v>24</v>
      </c>
      <c r="I8" s="36">
        <f>AVERAGE(C8:G8)</f>
        <v>4.8</v>
      </c>
      <c r="L8" s="41"/>
      <c r="M8" s="41"/>
      <c r="N8" s="41"/>
      <c r="O8" s="41"/>
      <c r="P8" s="41"/>
      <c r="Q8" s="41"/>
      <c r="R8" s="41"/>
      <c r="S8" s="41"/>
      <c r="T8" s="41"/>
    </row>
    <row r="9" spans="1:20" ht="14.4" customHeight="1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>SUM(C9:G9)</f>
        <v>56</v>
      </c>
      <c r="I9" s="36">
        <f>AVERAGE(C9:G9)</f>
        <v>11.2</v>
      </c>
      <c r="L9" s="41"/>
      <c r="M9" s="41"/>
      <c r="N9" s="41"/>
      <c r="O9" s="41"/>
      <c r="P9" s="41"/>
      <c r="Q9" s="41"/>
      <c r="R9" s="41"/>
      <c r="S9" s="41"/>
      <c r="T9" s="41"/>
    </row>
    <row r="10" spans="1:20" ht="14.4" customHeight="1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>SUM(C10:G10)</f>
        <v>53</v>
      </c>
      <c r="I10" s="36">
        <f>AVERAGE(C10:G10)</f>
        <v>10.6</v>
      </c>
      <c r="L10" s="41"/>
      <c r="M10" s="41"/>
      <c r="N10" s="41"/>
      <c r="O10" s="41"/>
      <c r="P10" s="41"/>
      <c r="Q10" s="41"/>
      <c r="R10" s="41"/>
      <c r="S10" s="41"/>
      <c r="T10" s="41"/>
    </row>
    <row r="11" spans="1:20" ht="14.4" customHeight="1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>SUM(C11:G11)</f>
        <v>65</v>
      </c>
      <c r="I11" s="36">
        <f>AVERAGE(C11:G11)</f>
        <v>13</v>
      </c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14.4" customHeight="1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>SUM(C12:G12)</f>
        <v>73</v>
      </c>
      <c r="I12" s="36">
        <f>AVERAGE(C12:G12)</f>
        <v>14.6</v>
      </c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14.4" customHeight="1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>SUM(C13:G13)</f>
        <v>78</v>
      </c>
      <c r="I13" s="36">
        <f>AVERAGE(C13:G13)</f>
        <v>15.6</v>
      </c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14.4" customHeight="1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>SUM(C14:G14)</f>
        <v>78</v>
      </c>
      <c r="I14" s="36">
        <f>AVERAGE(C14:G14)</f>
        <v>15.6</v>
      </c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14.4" customHeight="1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>SUM(C15:G15)</f>
        <v>51</v>
      </c>
      <c r="I15" s="36">
        <f>AVERAGE(C15:G15)</f>
        <v>10.199999999999999</v>
      </c>
      <c r="L15" s="41"/>
      <c r="M15" s="41"/>
      <c r="N15" s="41"/>
      <c r="O15" s="41"/>
      <c r="P15" s="41"/>
      <c r="Q15" s="41"/>
      <c r="R15" s="41"/>
      <c r="S15" s="41"/>
      <c r="T15" s="41"/>
    </row>
    <row r="16" spans="1:20" ht="14.4" customHeight="1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>SUM(C16:G16)</f>
        <v>76</v>
      </c>
      <c r="I16" s="36">
        <f>AVERAGE(C16:G16)</f>
        <v>15.2</v>
      </c>
      <c r="L16" s="41"/>
      <c r="M16" s="41"/>
      <c r="N16" s="41"/>
      <c r="O16" s="41"/>
      <c r="P16" s="41"/>
      <c r="Q16" s="41"/>
      <c r="R16" s="41"/>
      <c r="S16" s="41"/>
      <c r="T16" s="41"/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>SUM(C17:G17)</f>
        <v>68</v>
      </c>
      <c r="I17" s="36">
        <f>AVERAGE(C17:G17)</f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>SUM(C18:G18)</f>
        <v>65</v>
      </c>
      <c r="I18" s="36">
        <f>AVERAGE(C18:G18)</f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>SUM(C19:G19)</f>
        <v>45</v>
      </c>
      <c r="I19" s="36">
        <f>AVERAGE(C19:G19)</f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>SUM(C20:G20)</f>
        <v>58</v>
      </c>
      <c r="I20" s="36">
        <f>AVERAGE(C20:G20)</f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>SUM(C21:G21)</f>
        <v>77</v>
      </c>
      <c r="I21" s="36">
        <f>AVERAGE(C21:G21)</f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>SUM(C22:G22)</f>
        <v>59</v>
      </c>
      <c r="I22" s="36">
        <f>AVERAGE(C22:G22)</f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>SUM(C23:G23)</f>
        <v>40</v>
      </c>
      <c r="I23" s="36">
        <f>AVERAGE(C23:G23)</f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>SUM(C24:G24)</f>
        <v>81</v>
      </c>
      <c r="I24" s="36">
        <f>AVERAGE(C24:G24)</f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>SUM(C25:G25)</f>
        <v>44</v>
      </c>
      <c r="I25" s="7">
        <f>AVERAGE(C25:G25)</f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>SUM(D4:D25)</f>
        <v>253</v>
      </c>
      <c r="E26" s="38">
        <f>SUM(E4:E25)</f>
        <v>271</v>
      </c>
      <c r="F26" s="38">
        <f>SUM(F4:F25)</f>
        <v>267</v>
      </c>
      <c r="G26" s="39">
        <f>SUM(G4:G25)</f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>AVERAGE(D4:D25)</f>
        <v>11.5</v>
      </c>
      <c r="E27" s="11">
        <f>AVERAGE(E4:E25)</f>
        <v>12.318181818181818</v>
      </c>
      <c r="F27" s="11">
        <f>AVERAGE(F4:F25)</f>
        <v>12.136363636363637</v>
      </c>
      <c r="G27" s="7">
        <f>AVERAGE(G4:G25)</f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0">MIN(D4:D25)</f>
        <v>0</v>
      </c>
      <c r="E30" s="28">
        <f t="shared" si="0"/>
        <v>0</v>
      </c>
      <c r="F30" s="28">
        <f t="shared" si="0"/>
        <v>0</v>
      </c>
      <c r="G30" s="29">
        <f t="shared" si="0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1">MAX(D4:D25)</f>
        <v>29</v>
      </c>
      <c r="E31" s="30">
        <f t="shared" si="1"/>
        <v>30</v>
      </c>
      <c r="F31" s="30">
        <f t="shared" si="1"/>
        <v>30</v>
      </c>
      <c r="G31" s="31">
        <f t="shared" si="1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2">COUNTIF(D4:D25,0)</f>
        <v>1</v>
      </c>
      <c r="E32" s="33">
        <f t="shared" si="2"/>
        <v>2</v>
      </c>
      <c r="F32" s="33">
        <f t="shared" si="2"/>
        <v>1</v>
      </c>
      <c r="G32" s="34">
        <f t="shared" si="2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abSelected="1" workbookViewId="0">
      <selection activeCell="D27" sqref="D2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zoomScale="81" workbookViewId="0">
      <selection activeCell="J31" sqref="J31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G27" sqref="G2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3"/>
  <sheetViews>
    <sheetView zoomScale="79" workbookViewId="0">
      <selection activeCell="B33" sqref="B33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D27" sqref="D2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zoomScale="108" workbookViewId="0"/>
  </sheetViews>
  <sheetFormatPr defaultRowHeight="14.4" x14ac:dyDescent="0.3"/>
  <cols>
    <col min="2" max="2" width="15.33203125" customWidth="1"/>
    <col min="4" max="4" width="10.109375" bestFit="1" customWidth="1"/>
  </cols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7" workbookViewId="0">
      <selection activeCell="H30" sqref="H30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3"/>
  <sheetViews>
    <sheetView zoomScale="70" workbookViewId="0">
      <selection activeCell="M30" sqref="M30"/>
    </sheetView>
  </sheetViews>
  <sheetFormatPr defaultRowHeight="14.4" x14ac:dyDescent="0.3"/>
  <cols>
    <col min="15" max="15" width="10" bestFit="1" customWidth="1"/>
  </cols>
  <sheetData>
    <row r="1" spans="1:15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  <c r="O1" s="42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15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15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15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15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15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15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15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15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15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>SUM(C11:G11)</f>
        <v>65</v>
      </c>
      <c r="I11" s="36">
        <f t="shared" si="1"/>
        <v>13</v>
      </c>
    </row>
    <row r="12" spans="1:15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15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15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15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15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29.4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58.8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Zpracuj1</vt:lpstr>
      <vt:lpstr>Ukol1</vt:lpstr>
      <vt:lpstr>Zpracuj2</vt:lpstr>
      <vt:lpstr>Ukol2</vt:lpstr>
      <vt:lpstr>Zpracuj3</vt:lpstr>
      <vt:lpstr>Ukol3</vt:lpstr>
      <vt:lpstr>Zpracuj4</vt:lpstr>
      <vt:lpstr>Ukol4</vt:lpstr>
      <vt:lpstr>Ukol5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Mroczkowski</dc:creator>
  <cp:lastModifiedBy>Milan Mroczkowski</cp:lastModifiedBy>
  <cp:lastPrinted>2024-09-22T19:57:19Z</cp:lastPrinted>
  <dcterms:created xsi:type="dcterms:W3CDTF">2022-12-07T20:38:09Z</dcterms:created>
  <dcterms:modified xsi:type="dcterms:W3CDTF">2025-01-29T04:46:45Z</dcterms:modified>
  <cp:contentStatus/>
</cp:coreProperties>
</file>