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a1\Desktop\"/>
    </mc:Choice>
  </mc:AlternateContent>
  <xr:revisionPtr revIDLastSave="0" documentId="13_ncr:1_{B801EE10-B950-4255-8378-169B330C7B81}" xr6:coauthVersionLast="47" xr6:coauthVersionMax="47" xr10:uidLastSave="{00000000-0000-0000-0000-000000000000}"/>
  <bookViews>
    <workbookView xWindow="-108" yWindow="-108" windowWidth="23256" windowHeight="12456" activeTab="1" xr2:uid="{0D2E1B34-84E3-42CE-B044-76C45AC20FA7}"/>
  </bookViews>
  <sheets>
    <sheet name="zadani6_trida" sheetId="1" r:id="rId1"/>
    <sheet name="reseni_6trida" sheetId="5" r:id="rId2"/>
  </sheets>
  <definedNames>
    <definedName name="_xlnm._FilterDatabase" localSheetId="1" hidden="1">reseni_6trida!$B$3:$H$25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5" l="1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7" i="5"/>
  <c r="F27" i="5"/>
  <c r="E27" i="5"/>
  <c r="D27" i="5"/>
  <c r="C27" i="5"/>
  <c r="G26" i="5"/>
  <c r="F26" i="5"/>
  <c r="E26" i="5"/>
  <c r="D26" i="5"/>
  <c r="C26" i="5"/>
  <c r="I25" i="5"/>
  <c r="H25" i="5"/>
  <c r="J25" i="5" s="1"/>
  <c r="J24" i="5"/>
  <c r="I24" i="5"/>
  <c r="H24" i="5"/>
  <c r="J23" i="5"/>
  <c r="I23" i="5"/>
  <c r="H23" i="5"/>
  <c r="I22" i="5"/>
  <c r="H22" i="5"/>
  <c r="J22" i="5" s="1"/>
  <c r="I21" i="5"/>
  <c r="H21" i="5"/>
  <c r="J21" i="5" s="1"/>
  <c r="J20" i="5"/>
  <c r="I20" i="5"/>
  <c r="H20" i="5"/>
  <c r="I19" i="5"/>
  <c r="H19" i="5"/>
  <c r="J19" i="5" s="1"/>
  <c r="I18" i="5"/>
  <c r="H18" i="5"/>
  <c r="J18" i="5" s="1"/>
  <c r="I17" i="5"/>
  <c r="H17" i="5"/>
  <c r="J17" i="5" s="1"/>
  <c r="I16" i="5"/>
  <c r="H16" i="5"/>
  <c r="J16" i="5" s="1"/>
  <c r="J15" i="5"/>
  <c r="I15" i="5"/>
  <c r="H15" i="5"/>
  <c r="I14" i="5"/>
  <c r="H14" i="5"/>
  <c r="J14" i="5" s="1"/>
  <c r="I13" i="5"/>
  <c r="H13" i="5"/>
  <c r="J13" i="5" s="1"/>
  <c r="I12" i="5"/>
  <c r="H12" i="5"/>
  <c r="J12" i="5" s="1"/>
  <c r="I11" i="5"/>
  <c r="H11" i="5"/>
  <c r="J11" i="5" s="1"/>
  <c r="I10" i="5"/>
  <c r="H10" i="5"/>
  <c r="J10" i="5" s="1"/>
  <c r="I9" i="5"/>
  <c r="H9" i="5"/>
  <c r="J9" i="5" s="1"/>
  <c r="I8" i="5"/>
  <c r="H8" i="5"/>
  <c r="J8" i="5" s="1"/>
  <c r="I7" i="5"/>
  <c r="H7" i="5"/>
  <c r="J7" i="5" s="1"/>
  <c r="I6" i="5"/>
  <c r="H6" i="5"/>
  <c r="J6" i="5" s="1"/>
  <c r="I5" i="5"/>
  <c r="H5" i="5"/>
  <c r="J5" i="5" s="1"/>
  <c r="I4" i="5"/>
  <c r="H4" i="5"/>
  <c r="H26" i="5" l="1"/>
  <c r="J4" i="5"/>
</calcChain>
</file>

<file path=xl/sharedStrings.xml><?xml version="1.0" encoding="utf-8"?>
<sst xmlns="http://schemas.openxmlformats.org/spreadsheetml/2006/main" count="74" uniqueCount="36">
  <si>
    <t>Zameškané hodiny</t>
  </si>
  <si>
    <t>Září</t>
  </si>
  <si>
    <t>Říjen</t>
  </si>
  <si>
    <t>Listopad</t>
  </si>
  <si>
    <t>Prosinec</t>
  </si>
  <si>
    <t>Leden</t>
  </si>
  <si>
    <t>Součet</t>
  </si>
  <si>
    <t>Průměr</t>
  </si>
  <si>
    <t>BARÁK Martin</t>
  </si>
  <si>
    <t xml:space="preserve">BĚLUNKOVÁ Eva </t>
  </si>
  <si>
    <t xml:space="preserve">BUJNOVSKÁ Aneta </t>
  </si>
  <si>
    <t>DOLEŽALOVÁ Michaela</t>
  </si>
  <si>
    <t xml:space="preserve">FIEDLER Eduard </t>
  </si>
  <si>
    <t xml:space="preserve">GROMUSOVÁ Michala </t>
  </si>
  <si>
    <t xml:space="preserve">LEPKOVÁ Soňa </t>
  </si>
  <si>
    <t xml:space="preserve">JANKOVSKÝ Eduard </t>
  </si>
  <si>
    <t xml:space="preserve">NATÁHL Jakub </t>
  </si>
  <si>
    <t>JAROŠ Lukáš</t>
  </si>
  <si>
    <t xml:space="preserve">KOLÁČKOVÁ Marie </t>
  </si>
  <si>
    <t xml:space="preserve">KONOPÁSKOVÁ Monika </t>
  </si>
  <si>
    <t>MAŠEK Jan</t>
  </si>
  <si>
    <t xml:space="preserve">MIŠUGE Aneta </t>
  </si>
  <si>
    <t xml:space="preserve">MIKUŠOVÁ Martina </t>
  </si>
  <si>
    <t>NOVÁK Jan</t>
  </si>
  <si>
    <t>NOVÁK Petr</t>
  </si>
  <si>
    <t xml:space="preserve">STRAVNÁ Irena </t>
  </si>
  <si>
    <t>ŠŤASTNÝ Pavel</t>
  </si>
  <si>
    <t>ULBRICH Petr</t>
  </si>
  <si>
    <t>VOJÁČKOVÁ Lucie</t>
  </si>
  <si>
    <t xml:space="preserve">ŽEBROVÁ Kateřina </t>
  </si>
  <si>
    <t>Minima a maxima v jednotlivých měsících</t>
  </si>
  <si>
    <t>Minimum</t>
  </si>
  <si>
    <t>Maximum</t>
  </si>
  <si>
    <t>Kolik je nula zmeškaných hodin?</t>
  </si>
  <si>
    <t>Informuj Přezkoušet (chybí 65&lt;)</t>
  </si>
  <si>
    <t>Informace:
 Je potřeba přezkoušet?
 (chybí 65&lt;)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</si>
</sst>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3" xfId="0" applyFont="1" applyBorder="1" applyAlignment="1">
      <alignment vertical="top" wrapText="1"/>
    </xf>
    <xf numFmtId="164" fontId="2" fillId="0" borderId="1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Součty</a:t>
            </a:r>
            <a:r>
              <a:rPr lang="cs-CZ" baseline="0"/>
              <a:t> zameškaných hodin za jednotlivé měsíce.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reseni_6trida!$C$3:$G$3</c:f>
              <c:strCache>
                <c:ptCount val="5"/>
                <c:pt idx="0">
                  <c:v>Září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</c:strCache>
            </c:strRef>
          </c:cat>
          <c:val>
            <c:numRef>
              <c:f>reseni_6trida!$C$26:$G$26</c:f>
              <c:numCache>
                <c:formatCode>General</c:formatCode>
                <c:ptCount val="5"/>
                <c:pt idx="0">
                  <c:v>210</c:v>
                </c:pt>
                <c:pt idx="1">
                  <c:v>253</c:v>
                </c:pt>
                <c:pt idx="2">
                  <c:v>271</c:v>
                </c:pt>
                <c:pt idx="3">
                  <c:v>267</c:v>
                </c:pt>
                <c:pt idx="4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6-4980-8A06-754C6342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7576127"/>
        <c:axId val="1617578047"/>
      </c:barChart>
      <c:catAx>
        <c:axId val="161757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měsíce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7578047"/>
        <c:crosses val="autoZero"/>
        <c:auto val="1"/>
        <c:lblAlgn val="ctr"/>
        <c:lblOffset val="100"/>
        <c:noMultiLvlLbl val="0"/>
      </c:catAx>
      <c:valAx>
        <c:axId val="161757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Zameškané hodiny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757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468312</xdr:colOff>
      <xdr:row>3</xdr:row>
      <xdr:rowOff>76993</xdr:rowOff>
    </xdr:from>
    <xdr:to>
      <xdr:col>19</xdr:col>
      <xdr:colOff>150812</xdr:colOff>
      <xdr:row>18</xdr:row>
      <xdr:rowOff>81756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A5E9A9C-2FE1-1D8D-509C-AB4E0B505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ABFB-51C4-434E-8ED9-8E3D05F044AD}">
  <dimension ref="A1:J32"/>
  <sheetViews>
    <sheetView zoomScale="75" workbookViewId="0">
      <selection activeCell="I30" sqref="I30"/>
    </sheetView>
  </sheetViews>
  <sheetFormatPr defaultRowHeight="14.4" x14ac:dyDescent="0.3"/>
  <cols>
    <col min="1" max="1" width="3" bestFit="1" customWidth="1"/>
    <col min="10" max="10" width="27" bestFit="1" customWidth="1"/>
  </cols>
  <sheetData>
    <row r="1" spans="1:10" ht="18" x14ac:dyDescent="0.3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B3" s="1"/>
      <c r="C3" s="35" t="s">
        <v>1</v>
      </c>
      <c r="D3" s="35" t="s">
        <v>2</v>
      </c>
      <c r="E3" s="35" t="s">
        <v>3</v>
      </c>
      <c r="F3" s="35" t="s">
        <v>4</v>
      </c>
      <c r="G3" s="35" t="s">
        <v>5</v>
      </c>
      <c r="H3" s="35" t="s">
        <v>6</v>
      </c>
      <c r="I3" s="35" t="s">
        <v>7</v>
      </c>
      <c r="J3" s="34" t="s">
        <v>34</v>
      </c>
    </row>
    <row r="4" spans="1:10" x14ac:dyDescent="0.3">
      <c r="A4" s="1">
        <v>1</v>
      </c>
      <c r="B4" s="1" t="s">
        <v>8</v>
      </c>
      <c r="C4" s="35">
        <v>13</v>
      </c>
      <c r="D4" s="35">
        <v>18</v>
      </c>
      <c r="E4" s="35">
        <v>0</v>
      </c>
      <c r="F4" s="35">
        <v>4</v>
      </c>
      <c r="G4" s="35">
        <v>2</v>
      </c>
      <c r="H4" s="8"/>
      <c r="I4" s="25"/>
      <c r="J4" s="8"/>
    </row>
    <row r="5" spans="1:10" x14ac:dyDescent="0.3">
      <c r="A5" s="1">
        <v>2</v>
      </c>
      <c r="B5" s="1" t="s">
        <v>9</v>
      </c>
      <c r="C5" s="35">
        <v>3</v>
      </c>
      <c r="D5" s="35">
        <v>3</v>
      </c>
      <c r="E5" s="35">
        <v>5</v>
      </c>
      <c r="F5" s="35">
        <v>13</v>
      </c>
      <c r="G5" s="35">
        <v>14</v>
      </c>
      <c r="H5" s="8"/>
      <c r="I5" s="25"/>
      <c r="J5" s="8"/>
    </row>
    <row r="6" spans="1:10" x14ac:dyDescent="0.3">
      <c r="A6" s="1">
        <v>3</v>
      </c>
      <c r="B6" s="1" t="s">
        <v>10</v>
      </c>
      <c r="C6" s="35">
        <v>12</v>
      </c>
      <c r="D6" s="35">
        <v>6</v>
      </c>
      <c r="E6" s="35">
        <v>30</v>
      </c>
      <c r="F6" s="35">
        <v>6</v>
      </c>
      <c r="G6" s="35">
        <v>17</v>
      </c>
      <c r="H6" s="8"/>
      <c r="I6" s="25"/>
      <c r="J6" s="8"/>
    </row>
    <row r="7" spans="1:10" x14ac:dyDescent="0.3">
      <c r="A7" s="1">
        <v>4</v>
      </c>
      <c r="B7" s="1" t="s">
        <v>11</v>
      </c>
      <c r="C7" s="35">
        <v>7</v>
      </c>
      <c r="D7" s="35">
        <v>29</v>
      </c>
      <c r="E7" s="35">
        <v>16</v>
      </c>
      <c r="F7" s="35">
        <v>8</v>
      </c>
      <c r="G7" s="35">
        <v>12</v>
      </c>
      <c r="H7" s="8"/>
      <c r="I7" s="25"/>
      <c r="J7" s="8"/>
    </row>
    <row r="8" spans="1:10" x14ac:dyDescent="0.3">
      <c r="A8" s="1">
        <v>5</v>
      </c>
      <c r="B8" s="1" t="s">
        <v>12</v>
      </c>
      <c r="C8" s="35">
        <v>0</v>
      </c>
      <c r="D8" s="35">
        <v>5</v>
      </c>
      <c r="E8" s="35">
        <v>10</v>
      </c>
      <c r="F8" s="35">
        <v>9</v>
      </c>
      <c r="G8" s="35">
        <v>0</v>
      </c>
      <c r="H8" s="8"/>
      <c r="I8" s="25"/>
      <c r="J8" s="8"/>
    </row>
    <row r="9" spans="1:10" x14ac:dyDescent="0.3">
      <c r="A9" s="1">
        <v>6</v>
      </c>
      <c r="B9" s="1" t="s">
        <v>13</v>
      </c>
      <c r="C9" s="35">
        <v>4</v>
      </c>
      <c r="D9" s="35">
        <v>13</v>
      </c>
      <c r="E9" s="35">
        <v>16</v>
      </c>
      <c r="F9" s="35">
        <v>16</v>
      </c>
      <c r="G9" s="35">
        <v>7</v>
      </c>
      <c r="H9" s="8"/>
      <c r="I9" s="25"/>
      <c r="J9" s="8"/>
    </row>
    <row r="10" spans="1:10" x14ac:dyDescent="0.3">
      <c r="A10" s="1">
        <v>7</v>
      </c>
      <c r="B10" s="1" t="s">
        <v>14</v>
      </c>
      <c r="C10" s="35">
        <v>4</v>
      </c>
      <c r="D10" s="35">
        <v>0</v>
      </c>
      <c r="E10" s="35">
        <v>22</v>
      </c>
      <c r="F10" s="35">
        <v>4</v>
      </c>
      <c r="G10" s="35">
        <v>23</v>
      </c>
      <c r="H10" s="8"/>
      <c r="I10" s="25"/>
      <c r="J10" s="8"/>
    </row>
    <row r="11" spans="1:10" x14ac:dyDescent="0.3">
      <c r="A11" s="1">
        <v>8</v>
      </c>
      <c r="B11" s="1" t="s">
        <v>15</v>
      </c>
      <c r="C11" s="35">
        <v>22</v>
      </c>
      <c r="D11" s="35">
        <v>9</v>
      </c>
      <c r="E11" s="35">
        <v>23</v>
      </c>
      <c r="F11" s="35">
        <v>1</v>
      </c>
      <c r="G11" s="35">
        <v>10</v>
      </c>
      <c r="H11" s="8"/>
      <c r="I11" s="25"/>
      <c r="J11" s="8"/>
    </row>
    <row r="12" spans="1:10" x14ac:dyDescent="0.3">
      <c r="A12" s="1">
        <v>9</v>
      </c>
      <c r="B12" s="1" t="s">
        <v>16</v>
      </c>
      <c r="C12" s="35">
        <v>20</v>
      </c>
      <c r="D12" s="35">
        <v>2</v>
      </c>
      <c r="E12" s="35">
        <v>0</v>
      </c>
      <c r="F12" s="35">
        <v>24</v>
      </c>
      <c r="G12" s="35">
        <v>27</v>
      </c>
      <c r="H12" s="8"/>
      <c r="I12" s="25"/>
      <c r="J12" s="8"/>
    </row>
    <row r="13" spans="1:10" x14ac:dyDescent="0.3">
      <c r="A13" s="1">
        <v>10</v>
      </c>
      <c r="B13" s="1" t="s">
        <v>17</v>
      </c>
      <c r="C13" s="35">
        <v>18</v>
      </c>
      <c r="D13" s="35">
        <v>7</v>
      </c>
      <c r="E13" s="35">
        <v>26</v>
      </c>
      <c r="F13" s="35">
        <v>4</v>
      </c>
      <c r="G13" s="35">
        <v>23</v>
      </c>
      <c r="H13" s="8"/>
      <c r="I13" s="25"/>
      <c r="J13" s="8"/>
    </row>
    <row r="14" spans="1:10" x14ac:dyDescent="0.3">
      <c r="A14" s="1">
        <v>11</v>
      </c>
      <c r="B14" s="1" t="s">
        <v>18</v>
      </c>
      <c r="C14" s="35">
        <v>3</v>
      </c>
      <c r="D14" s="35">
        <v>24</v>
      </c>
      <c r="E14" s="35">
        <v>11</v>
      </c>
      <c r="F14" s="35">
        <v>28</v>
      </c>
      <c r="G14" s="35">
        <v>12</v>
      </c>
      <c r="H14" s="8"/>
      <c r="I14" s="25"/>
      <c r="J14" s="8"/>
    </row>
    <row r="15" spans="1:10" x14ac:dyDescent="0.3">
      <c r="A15" s="1">
        <v>12</v>
      </c>
      <c r="B15" s="1" t="s">
        <v>19</v>
      </c>
      <c r="C15" s="35">
        <v>0</v>
      </c>
      <c r="D15" s="35">
        <v>10</v>
      </c>
      <c r="E15" s="35">
        <v>3</v>
      </c>
      <c r="F15" s="35">
        <v>28</v>
      </c>
      <c r="G15" s="35">
        <v>10</v>
      </c>
      <c r="H15" s="8"/>
      <c r="I15" s="25"/>
      <c r="J15" s="8"/>
    </row>
    <row r="16" spans="1:10" x14ac:dyDescent="0.3">
      <c r="A16" s="1">
        <v>13</v>
      </c>
      <c r="B16" s="1" t="s">
        <v>20</v>
      </c>
      <c r="C16" s="35">
        <v>17</v>
      </c>
      <c r="D16" s="35">
        <v>8</v>
      </c>
      <c r="E16" s="35">
        <v>16</v>
      </c>
      <c r="F16" s="35">
        <v>17</v>
      </c>
      <c r="G16" s="35">
        <v>18</v>
      </c>
      <c r="H16" s="8"/>
      <c r="I16" s="25"/>
      <c r="J16" s="8"/>
    </row>
    <row r="17" spans="1:10" x14ac:dyDescent="0.3">
      <c r="A17" s="1">
        <v>14</v>
      </c>
      <c r="B17" s="1" t="s">
        <v>21</v>
      </c>
      <c r="C17" s="35">
        <v>8</v>
      </c>
      <c r="D17" s="35">
        <v>20</v>
      </c>
      <c r="E17" s="35">
        <v>14</v>
      </c>
      <c r="F17" s="35">
        <v>26</v>
      </c>
      <c r="G17" s="35">
        <v>0</v>
      </c>
      <c r="H17" s="8"/>
      <c r="I17" s="25"/>
      <c r="J17" s="8"/>
    </row>
    <row r="18" spans="1:10" x14ac:dyDescent="0.3">
      <c r="A18" s="1">
        <v>15</v>
      </c>
      <c r="B18" s="1" t="s">
        <v>22</v>
      </c>
      <c r="C18" s="35">
        <v>12</v>
      </c>
      <c r="D18" s="35">
        <v>23</v>
      </c>
      <c r="E18" s="35">
        <v>13</v>
      </c>
      <c r="F18" s="35">
        <v>10</v>
      </c>
      <c r="G18" s="35">
        <v>7</v>
      </c>
      <c r="H18" s="8"/>
      <c r="I18" s="25"/>
      <c r="J18" s="8"/>
    </row>
    <row r="19" spans="1:10" x14ac:dyDescent="0.3">
      <c r="A19" s="1">
        <v>16</v>
      </c>
      <c r="B19" s="1" t="s">
        <v>23</v>
      </c>
      <c r="C19" s="35">
        <v>10</v>
      </c>
      <c r="D19" s="35">
        <v>7</v>
      </c>
      <c r="E19" s="35">
        <v>12</v>
      </c>
      <c r="F19" s="35">
        <v>1</v>
      </c>
      <c r="G19" s="35">
        <v>15</v>
      </c>
      <c r="H19" s="8"/>
      <c r="I19" s="25"/>
      <c r="J19" s="8"/>
    </row>
    <row r="20" spans="1:10" x14ac:dyDescent="0.3">
      <c r="A20" s="1">
        <v>17</v>
      </c>
      <c r="B20" s="1" t="s">
        <v>24</v>
      </c>
      <c r="C20" s="35">
        <v>0</v>
      </c>
      <c r="D20" s="35">
        <v>26</v>
      </c>
      <c r="E20" s="35">
        <v>4</v>
      </c>
      <c r="F20" s="35">
        <v>15</v>
      </c>
      <c r="G20" s="35">
        <v>13</v>
      </c>
      <c r="H20" s="8"/>
      <c r="I20" s="25"/>
      <c r="J20" s="8"/>
    </row>
    <row r="21" spans="1:10" x14ac:dyDescent="0.3">
      <c r="A21" s="1">
        <v>18</v>
      </c>
      <c r="B21" s="1" t="s">
        <v>25</v>
      </c>
      <c r="C21" s="35">
        <v>7</v>
      </c>
      <c r="D21" s="35">
        <v>9</v>
      </c>
      <c r="E21" s="35">
        <v>13</v>
      </c>
      <c r="F21" s="35">
        <v>30</v>
      </c>
      <c r="G21" s="35">
        <v>18</v>
      </c>
      <c r="H21" s="8"/>
      <c r="I21" s="25"/>
      <c r="J21" s="8"/>
    </row>
    <row r="22" spans="1:10" x14ac:dyDescent="0.3">
      <c r="A22" s="1">
        <v>19</v>
      </c>
      <c r="B22" s="1" t="s">
        <v>26</v>
      </c>
      <c r="C22" s="35">
        <v>14</v>
      </c>
      <c r="D22" s="35">
        <v>4</v>
      </c>
      <c r="E22" s="35">
        <v>7</v>
      </c>
      <c r="F22" s="35">
        <v>8</v>
      </c>
      <c r="G22" s="35">
        <v>26</v>
      </c>
      <c r="H22" s="8"/>
      <c r="I22" s="25"/>
      <c r="J22" s="8"/>
    </row>
    <row r="23" spans="1:10" x14ac:dyDescent="0.3">
      <c r="A23" s="1">
        <v>20</v>
      </c>
      <c r="B23" s="1" t="s">
        <v>27</v>
      </c>
      <c r="C23" s="35">
        <v>7</v>
      </c>
      <c r="D23" s="35">
        <v>13</v>
      </c>
      <c r="E23" s="35">
        <v>10</v>
      </c>
      <c r="F23" s="35">
        <v>2</v>
      </c>
      <c r="G23" s="35">
        <v>8</v>
      </c>
      <c r="H23" s="8"/>
      <c r="I23" s="25"/>
      <c r="J23" s="8"/>
    </row>
    <row r="24" spans="1:10" x14ac:dyDescent="0.3">
      <c r="A24" s="1">
        <v>21</v>
      </c>
      <c r="B24" s="1" t="s">
        <v>28</v>
      </c>
      <c r="C24" s="35">
        <v>23</v>
      </c>
      <c r="D24" s="35">
        <v>13</v>
      </c>
      <c r="E24" s="35">
        <v>12</v>
      </c>
      <c r="F24" s="35">
        <v>13</v>
      </c>
      <c r="G24" s="35">
        <v>20</v>
      </c>
      <c r="H24" s="8"/>
      <c r="I24" s="25"/>
      <c r="J24" s="8"/>
    </row>
    <row r="25" spans="1:10" x14ac:dyDescent="0.3">
      <c r="A25" s="1">
        <v>22</v>
      </c>
      <c r="B25" s="1" t="s">
        <v>29</v>
      </c>
      <c r="C25" s="35">
        <v>6</v>
      </c>
      <c r="D25" s="35">
        <v>4</v>
      </c>
      <c r="E25" s="35">
        <v>8</v>
      </c>
      <c r="F25" s="35">
        <v>0</v>
      </c>
      <c r="G25" s="35">
        <v>26</v>
      </c>
      <c r="H25" s="8"/>
      <c r="I25" s="25"/>
      <c r="J25" s="8"/>
    </row>
    <row r="26" spans="1:10" x14ac:dyDescent="0.3">
      <c r="A26" s="1"/>
      <c r="B26" s="37" t="s">
        <v>6</v>
      </c>
      <c r="C26" s="8"/>
      <c r="D26" s="8"/>
      <c r="E26" s="8"/>
      <c r="F26" s="8"/>
      <c r="G26" s="8"/>
      <c r="H26" s="24"/>
      <c r="I26" s="25"/>
      <c r="J26" s="8"/>
    </row>
    <row r="27" spans="1:10" x14ac:dyDescent="0.3">
      <c r="A27" s="1"/>
      <c r="B27" s="37" t="s">
        <v>7</v>
      </c>
      <c r="C27" s="25"/>
      <c r="D27" s="25"/>
      <c r="E27" s="25"/>
      <c r="F27" s="25"/>
      <c r="G27" s="25"/>
      <c r="H27" s="25"/>
      <c r="I27" s="28"/>
      <c r="J27" s="8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6" x14ac:dyDescent="0.3">
      <c r="A29" s="1"/>
      <c r="B29" s="43" t="s">
        <v>30</v>
      </c>
      <c r="C29" s="43"/>
      <c r="D29" s="43"/>
      <c r="E29" s="43"/>
      <c r="F29" s="43"/>
      <c r="G29" s="43"/>
      <c r="H29" s="1"/>
      <c r="I29" s="1"/>
      <c r="J29" s="1"/>
    </row>
    <row r="30" spans="1:10" x14ac:dyDescent="0.3">
      <c r="A30" s="1"/>
      <c r="B30" s="35" t="s">
        <v>31</v>
      </c>
      <c r="C30" s="8"/>
      <c r="D30" s="8"/>
      <c r="E30" s="8"/>
      <c r="F30" s="8"/>
      <c r="G30" s="8"/>
      <c r="H30" s="1"/>
      <c r="I30" s="1"/>
      <c r="J30" s="1"/>
    </row>
    <row r="31" spans="1:10" ht="28.8" x14ac:dyDescent="0.3">
      <c r="A31" s="1"/>
      <c r="B31" s="35" t="s">
        <v>32</v>
      </c>
      <c r="C31" s="8"/>
      <c r="D31" s="8"/>
      <c r="E31" s="8"/>
      <c r="F31" s="8"/>
      <c r="G31" s="8"/>
      <c r="H31" s="1"/>
      <c r="I31" s="1"/>
      <c r="J31" s="1"/>
    </row>
    <row r="32" spans="1:10" ht="57.6" x14ac:dyDescent="0.3">
      <c r="A32" s="1"/>
      <c r="B32" s="33" t="s">
        <v>33</v>
      </c>
      <c r="C32" s="8"/>
      <c r="D32" s="8"/>
      <c r="E32" s="8"/>
      <c r="F32" s="8"/>
      <c r="G32" s="8"/>
      <c r="H32" s="1"/>
      <c r="I32" s="1"/>
      <c r="J32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4F0C-36C5-404D-9253-A43C505739C4}">
  <dimension ref="A1:J32"/>
  <sheetViews>
    <sheetView tabSelected="1" zoomScale="96" zoomScaleNormal="72" workbookViewId="0">
      <selection activeCell="K12" sqref="K12"/>
    </sheetView>
  </sheetViews>
  <sheetFormatPr defaultRowHeight="14.4" x14ac:dyDescent="0.3"/>
  <cols>
    <col min="1" max="1" width="3" bestFit="1" customWidth="1"/>
    <col min="2" max="2" width="21.5546875" bestFit="1" customWidth="1"/>
    <col min="10" max="10" width="21.77734375" customWidth="1"/>
    <col min="24" max="24" width="22.44140625" customWidth="1"/>
  </cols>
  <sheetData>
    <row r="1" spans="1:10" ht="18" x14ac:dyDescent="0.35">
      <c r="A1" s="1"/>
      <c r="B1" s="44" t="s">
        <v>0</v>
      </c>
      <c r="C1" s="44"/>
      <c r="D1" s="44"/>
      <c r="E1" s="44"/>
      <c r="F1" s="44"/>
      <c r="G1" s="44"/>
      <c r="H1" s="44"/>
      <c r="I1" s="44"/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3.8" thickBot="1" x14ac:dyDescent="0.35">
      <c r="A3" s="1"/>
      <c r="B3" s="1"/>
      <c r="C3" s="39" t="s">
        <v>1</v>
      </c>
      <c r="D3" s="40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42" t="s">
        <v>7</v>
      </c>
      <c r="J3" s="38" t="s">
        <v>35</v>
      </c>
    </row>
    <row r="4" spans="1:10" x14ac:dyDescent="0.3">
      <c r="A4" s="1">
        <v>1</v>
      </c>
      <c r="B4" s="2" t="s">
        <v>12</v>
      </c>
      <c r="C4" s="3">
        <v>0</v>
      </c>
      <c r="D4" s="4">
        <v>5</v>
      </c>
      <c r="E4" s="4">
        <v>10</v>
      </c>
      <c r="F4" s="4">
        <v>9</v>
      </c>
      <c r="G4" s="5">
        <v>0</v>
      </c>
      <c r="H4" s="6">
        <f t="shared" ref="H4:H25" si="0">SUM(C4:G4)</f>
        <v>24</v>
      </c>
      <c r="I4" s="7">
        <f t="shared" ref="I4:I25" si="1">AVERAGE(C4:G4)</f>
        <v>4.8</v>
      </c>
      <c r="J4" s="8" t="str">
        <f>IF(H4&gt;65,"Přezkoušet","")</f>
        <v/>
      </c>
    </row>
    <row r="5" spans="1:10" x14ac:dyDescent="0.3">
      <c r="A5" s="1">
        <v>2</v>
      </c>
      <c r="B5" s="9" t="s">
        <v>8</v>
      </c>
      <c r="C5" s="10">
        <v>13</v>
      </c>
      <c r="D5" s="11">
        <v>18</v>
      </c>
      <c r="E5" s="11">
        <v>0</v>
      </c>
      <c r="F5" s="11">
        <v>4</v>
      </c>
      <c r="G5" s="12">
        <v>2</v>
      </c>
      <c r="H5" s="13">
        <f t="shared" si="0"/>
        <v>37</v>
      </c>
      <c r="I5" s="14">
        <f t="shared" si="1"/>
        <v>7.4</v>
      </c>
      <c r="J5" s="8" t="str">
        <f t="shared" ref="J5:J25" si="2">IF(H5&gt;65,"Přezkoušet","")</f>
        <v/>
      </c>
    </row>
    <row r="6" spans="1:10" x14ac:dyDescent="0.3">
      <c r="A6" s="1">
        <v>3</v>
      </c>
      <c r="B6" s="9" t="s">
        <v>9</v>
      </c>
      <c r="C6" s="10">
        <v>3</v>
      </c>
      <c r="D6" s="11">
        <v>3</v>
      </c>
      <c r="E6" s="11">
        <v>5</v>
      </c>
      <c r="F6" s="11">
        <v>13</v>
      </c>
      <c r="G6" s="12">
        <v>14</v>
      </c>
      <c r="H6" s="13">
        <f t="shared" si="0"/>
        <v>38</v>
      </c>
      <c r="I6" s="14">
        <f t="shared" si="1"/>
        <v>7.6</v>
      </c>
      <c r="J6" s="8" t="str">
        <f t="shared" si="2"/>
        <v/>
      </c>
    </row>
    <row r="7" spans="1:10" x14ac:dyDescent="0.3">
      <c r="A7" s="1">
        <v>4</v>
      </c>
      <c r="B7" s="9" t="s">
        <v>27</v>
      </c>
      <c r="C7" s="10">
        <v>7</v>
      </c>
      <c r="D7" s="11">
        <v>13</v>
      </c>
      <c r="E7" s="11">
        <v>10</v>
      </c>
      <c r="F7" s="11">
        <v>2</v>
      </c>
      <c r="G7" s="12">
        <v>8</v>
      </c>
      <c r="H7" s="13">
        <f t="shared" si="0"/>
        <v>40</v>
      </c>
      <c r="I7" s="14">
        <f t="shared" si="1"/>
        <v>8</v>
      </c>
      <c r="J7" s="8" t="str">
        <f t="shared" si="2"/>
        <v/>
      </c>
    </row>
    <row r="8" spans="1:10" x14ac:dyDescent="0.3">
      <c r="A8" s="1">
        <v>5</v>
      </c>
      <c r="B8" s="9" t="s">
        <v>29</v>
      </c>
      <c r="C8" s="10">
        <v>6</v>
      </c>
      <c r="D8" s="11">
        <v>4</v>
      </c>
      <c r="E8" s="11">
        <v>8</v>
      </c>
      <c r="F8" s="11">
        <v>0</v>
      </c>
      <c r="G8" s="12">
        <v>26</v>
      </c>
      <c r="H8" s="13">
        <f t="shared" si="0"/>
        <v>44</v>
      </c>
      <c r="I8" s="14">
        <f t="shared" si="1"/>
        <v>8.8000000000000007</v>
      </c>
      <c r="J8" s="8" t="str">
        <f t="shared" si="2"/>
        <v/>
      </c>
    </row>
    <row r="9" spans="1:10" x14ac:dyDescent="0.3">
      <c r="A9" s="1">
        <v>6</v>
      </c>
      <c r="B9" s="9" t="s">
        <v>23</v>
      </c>
      <c r="C9" s="10">
        <v>10</v>
      </c>
      <c r="D9" s="11">
        <v>7</v>
      </c>
      <c r="E9" s="11">
        <v>12</v>
      </c>
      <c r="F9" s="11">
        <v>1</v>
      </c>
      <c r="G9" s="12">
        <v>15</v>
      </c>
      <c r="H9" s="13">
        <f t="shared" si="0"/>
        <v>45</v>
      </c>
      <c r="I9" s="14">
        <f t="shared" si="1"/>
        <v>9</v>
      </c>
      <c r="J9" s="8" t="str">
        <f t="shared" si="2"/>
        <v/>
      </c>
    </row>
    <row r="10" spans="1:10" x14ac:dyDescent="0.3">
      <c r="A10" s="1">
        <v>7</v>
      </c>
      <c r="B10" s="9" t="s">
        <v>19</v>
      </c>
      <c r="C10" s="10">
        <v>0</v>
      </c>
      <c r="D10" s="11">
        <v>10</v>
      </c>
      <c r="E10" s="11">
        <v>3</v>
      </c>
      <c r="F10" s="11">
        <v>28</v>
      </c>
      <c r="G10" s="12">
        <v>10</v>
      </c>
      <c r="H10" s="13">
        <f t="shared" si="0"/>
        <v>51</v>
      </c>
      <c r="I10" s="14">
        <f t="shared" si="1"/>
        <v>10.199999999999999</v>
      </c>
      <c r="J10" s="8" t="str">
        <f t="shared" si="2"/>
        <v/>
      </c>
    </row>
    <row r="11" spans="1:10" x14ac:dyDescent="0.3">
      <c r="A11" s="1">
        <v>8</v>
      </c>
      <c r="B11" s="9" t="s">
        <v>14</v>
      </c>
      <c r="C11" s="10">
        <v>4</v>
      </c>
      <c r="D11" s="11">
        <v>0</v>
      </c>
      <c r="E11" s="11">
        <v>22</v>
      </c>
      <c r="F11" s="11">
        <v>4</v>
      </c>
      <c r="G11" s="12">
        <v>23</v>
      </c>
      <c r="H11" s="13">
        <f t="shared" si="0"/>
        <v>53</v>
      </c>
      <c r="I11" s="14">
        <f t="shared" si="1"/>
        <v>10.6</v>
      </c>
      <c r="J11" s="8" t="str">
        <f t="shared" si="2"/>
        <v/>
      </c>
    </row>
    <row r="12" spans="1:10" x14ac:dyDescent="0.3">
      <c r="A12" s="1">
        <v>9</v>
      </c>
      <c r="B12" s="9" t="s">
        <v>13</v>
      </c>
      <c r="C12" s="10">
        <v>4</v>
      </c>
      <c r="D12" s="11">
        <v>13</v>
      </c>
      <c r="E12" s="11">
        <v>16</v>
      </c>
      <c r="F12" s="11">
        <v>16</v>
      </c>
      <c r="G12" s="12">
        <v>7</v>
      </c>
      <c r="H12" s="13">
        <f t="shared" si="0"/>
        <v>56</v>
      </c>
      <c r="I12" s="14">
        <f t="shared" si="1"/>
        <v>11.2</v>
      </c>
      <c r="J12" s="8" t="str">
        <f t="shared" si="2"/>
        <v/>
      </c>
    </row>
    <row r="13" spans="1:10" x14ac:dyDescent="0.3">
      <c r="A13" s="1">
        <v>10</v>
      </c>
      <c r="B13" s="9" t="s">
        <v>24</v>
      </c>
      <c r="C13" s="10">
        <v>0</v>
      </c>
      <c r="D13" s="11">
        <v>26</v>
      </c>
      <c r="E13" s="11">
        <v>4</v>
      </c>
      <c r="F13" s="11">
        <v>15</v>
      </c>
      <c r="G13" s="12">
        <v>13</v>
      </c>
      <c r="H13" s="13">
        <f t="shared" si="0"/>
        <v>58</v>
      </c>
      <c r="I13" s="14">
        <f t="shared" si="1"/>
        <v>11.6</v>
      </c>
      <c r="J13" s="8" t="str">
        <f t="shared" si="2"/>
        <v/>
      </c>
    </row>
    <row r="14" spans="1:10" x14ac:dyDescent="0.3">
      <c r="A14" s="1">
        <v>11</v>
      </c>
      <c r="B14" s="9" t="s">
        <v>26</v>
      </c>
      <c r="C14" s="10">
        <v>14</v>
      </c>
      <c r="D14" s="11">
        <v>4</v>
      </c>
      <c r="E14" s="11">
        <v>7</v>
      </c>
      <c r="F14" s="11">
        <v>8</v>
      </c>
      <c r="G14" s="12">
        <v>26</v>
      </c>
      <c r="H14" s="13">
        <f t="shared" si="0"/>
        <v>59</v>
      </c>
      <c r="I14" s="14">
        <f t="shared" si="1"/>
        <v>11.8</v>
      </c>
      <c r="J14" s="8" t="str">
        <f t="shared" si="2"/>
        <v/>
      </c>
    </row>
    <row r="15" spans="1:10" x14ac:dyDescent="0.3">
      <c r="A15" s="1">
        <v>12</v>
      </c>
      <c r="B15" s="9" t="s">
        <v>15</v>
      </c>
      <c r="C15" s="10">
        <v>22</v>
      </c>
      <c r="D15" s="11">
        <v>9</v>
      </c>
      <c r="E15" s="11">
        <v>23</v>
      </c>
      <c r="F15" s="11">
        <v>1</v>
      </c>
      <c r="G15" s="12">
        <v>10</v>
      </c>
      <c r="H15" s="13">
        <f t="shared" si="0"/>
        <v>65</v>
      </c>
      <c r="I15" s="14">
        <f t="shared" si="1"/>
        <v>13</v>
      </c>
      <c r="J15" s="8" t="str">
        <f t="shared" si="2"/>
        <v/>
      </c>
    </row>
    <row r="16" spans="1:10" x14ac:dyDescent="0.3">
      <c r="A16" s="1">
        <v>13</v>
      </c>
      <c r="B16" s="9" t="s">
        <v>22</v>
      </c>
      <c r="C16" s="10">
        <v>12</v>
      </c>
      <c r="D16" s="11">
        <v>23</v>
      </c>
      <c r="E16" s="11">
        <v>13</v>
      </c>
      <c r="F16" s="11">
        <v>10</v>
      </c>
      <c r="G16" s="12">
        <v>7</v>
      </c>
      <c r="H16" s="13">
        <f t="shared" si="0"/>
        <v>65</v>
      </c>
      <c r="I16" s="14">
        <f t="shared" si="1"/>
        <v>13</v>
      </c>
      <c r="J16" s="8" t="str">
        <f t="shared" si="2"/>
        <v/>
      </c>
    </row>
    <row r="17" spans="1:10" x14ac:dyDescent="0.3">
      <c r="A17" s="1">
        <v>14</v>
      </c>
      <c r="B17" s="9" t="s">
        <v>21</v>
      </c>
      <c r="C17" s="10">
        <v>8</v>
      </c>
      <c r="D17" s="11">
        <v>20</v>
      </c>
      <c r="E17" s="11">
        <v>14</v>
      </c>
      <c r="F17" s="11">
        <v>26</v>
      </c>
      <c r="G17" s="12">
        <v>0</v>
      </c>
      <c r="H17" s="13">
        <f t="shared" si="0"/>
        <v>68</v>
      </c>
      <c r="I17" s="14">
        <f t="shared" si="1"/>
        <v>13.6</v>
      </c>
      <c r="J17" s="8" t="str">
        <f t="shared" si="2"/>
        <v>Přezkoušet</v>
      </c>
    </row>
    <row r="18" spans="1:10" x14ac:dyDescent="0.3">
      <c r="A18" s="1">
        <v>15</v>
      </c>
      <c r="B18" s="9" t="s">
        <v>10</v>
      </c>
      <c r="C18" s="10">
        <v>12</v>
      </c>
      <c r="D18" s="11">
        <v>6</v>
      </c>
      <c r="E18" s="11">
        <v>30</v>
      </c>
      <c r="F18" s="11">
        <v>6</v>
      </c>
      <c r="G18" s="12">
        <v>17</v>
      </c>
      <c r="H18" s="13">
        <f t="shared" si="0"/>
        <v>71</v>
      </c>
      <c r="I18" s="14">
        <f t="shared" si="1"/>
        <v>14.2</v>
      </c>
      <c r="J18" s="8" t="str">
        <f t="shared" si="2"/>
        <v>Přezkoušet</v>
      </c>
    </row>
    <row r="19" spans="1:10" x14ac:dyDescent="0.3">
      <c r="A19" s="1">
        <v>16</v>
      </c>
      <c r="B19" s="9" t="s">
        <v>11</v>
      </c>
      <c r="C19" s="10">
        <v>7</v>
      </c>
      <c r="D19" s="11">
        <v>29</v>
      </c>
      <c r="E19" s="11">
        <v>16</v>
      </c>
      <c r="F19" s="11">
        <v>8</v>
      </c>
      <c r="G19" s="12">
        <v>12</v>
      </c>
      <c r="H19" s="13">
        <f t="shared" si="0"/>
        <v>72</v>
      </c>
      <c r="I19" s="14">
        <f t="shared" si="1"/>
        <v>14.4</v>
      </c>
      <c r="J19" s="8" t="str">
        <f t="shared" si="2"/>
        <v>Přezkoušet</v>
      </c>
    </row>
    <row r="20" spans="1:10" x14ac:dyDescent="0.3">
      <c r="A20" s="1">
        <v>17</v>
      </c>
      <c r="B20" s="9" t="s">
        <v>16</v>
      </c>
      <c r="C20" s="10">
        <v>20</v>
      </c>
      <c r="D20" s="11">
        <v>2</v>
      </c>
      <c r="E20" s="11">
        <v>0</v>
      </c>
      <c r="F20" s="11">
        <v>24</v>
      </c>
      <c r="G20" s="12">
        <v>27</v>
      </c>
      <c r="H20" s="13">
        <f t="shared" si="0"/>
        <v>73</v>
      </c>
      <c r="I20" s="14">
        <f t="shared" si="1"/>
        <v>14.6</v>
      </c>
      <c r="J20" s="8" t="str">
        <f t="shared" si="2"/>
        <v>Přezkoušet</v>
      </c>
    </row>
    <row r="21" spans="1:10" x14ac:dyDescent="0.3">
      <c r="A21" s="1">
        <v>18</v>
      </c>
      <c r="B21" s="9" t="s">
        <v>20</v>
      </c>
      <c r="C21" s="10">
        <v>17</v>
      </c>
      <c r="D21" s="11">
        <v>8</v>
      </c>
      <c r="E21" s="11">
        <v>16</v>
      </c>
      <c r="F21" s="11">
        <v>17</v>
      </c>
      <c r="G21" s="12">
        <v>18</v>
      </c>
      <c r="H21" s="13">
        <f t="shared" si="0"/>
        <v>76</v>
      </c>
      <c r="I21" s="14">
        <f t="shared" si="1"/>
        <v>15.2</v>
      </c>
      <c r="J21" s="8" t="str">
        <f t="shared" si="2"/>
        <v>Přezkoušet</v>
      </c>
    </row>
    <row r="22" spans="1:10" x14ac:dyDescent="0.3">
      <c r="A22" s="1">
        <v>19</v>
      </c>
      <c r="B22" s="9" t="s">
        <v>25</v>
      </c>
      <c r="C22" s="10">
        <v>7</v>
      </c>
      <c r="D22" s="11">
        <v>9</v>
      </c>
      <c r="E22" s="11">
        <v>13</v>
      </c>
      <c r="F22" s="11">
        <v>30</v>
      </c>
      <c r="G22" s="12">
        <v>18</v>
      </c>
      <c r="H22" s="13">
        <f t="shared" si="0"/>
        <v>77</v>
      </c>
      <c r="I22" s="14">
        <f t="shared" si="1"/>
        <v>15.4</v>
      </c>
      <c r="J22" s="8" t="str">
        <f t="shared" si="2"/>
        <v>Přezkoušet</v>
      </c>
    </row>
    <row r="23" spans="1:10" x14ac:dyDescent="0.3">
      <c r="A23" s="1">
        <v>20</v>
      </c>
      <c r="B23" s="9" t="s">
        <v>17</v>
      </c>
      <c r="C23" s="10">
        <v>18</v>
      </c>
      <c r="D23" s="11">
        <v>7</v>
      </c>
      <c r="E23" s="11">
        <v>26</v>
      </c>
      <c r="F23" s="11">
        <v>4</v>
      </c>
      <c r="G23" s="12">
        <v>23</v>
      </c>
      <c r="H23" s="13">
        <f t="shared" si="0"/>
        <v>78</v>
      </c>
      <c r="I23" s="14">
        <f t="shared" si="1"/>
        <v>15.6</v>
      </c>
      <c r="J23" s="8" t="str">
        <f t="shared" si="2"/>
        <v>Přezkoušet</v>
      </c>
    </row>
    <row r="24" spans="1:10" x14ac:dyDescent="0.3">
      <c r="A24" s="1">
        <v>21</v>
      </c>
      <c r="B24" s="9" t="s">
        <v>18</v>
      </c>
      <c r="C24" s="10">
        <v>3</v>
      </c>
      <c r="D24" s="11">
        <v>24</v>
      </c>
      <c r="E24" s="11">
        <v>11</v>
      </c>
      <c r="F24" s="11">
        <v>28</v>
      </c>
      <c r="G24" s="12">
        <v>12</v>
      </c>
      <c r="H24" s="13">
        <f t="shared" si="0"/>
        <v>78</v>
      </c>
      <c r="I24" s="14">
        <f t="shared" si="1"/>
        <v>15.6</v>
      </c>
      <c r="J24" s="8" t="str">
        <f t="shared" si="2"/>
        <v>Přezkoušet</v>
      </c>
    </row>
    <row r="25" spans="1:10" ht="15" thickBot="1" x14ac:dyDescent="0.35">
      <c r="A25" s="1">
        <v>22</v>
      </c>
      <c r="B25" s="15" t="s">
        <v>28</v>
      </c>
      <c r="C25" s="16">
        <v>23</v>
      </c>
      <c r="D25" s="17">
        <v>13</v>
      </c>
      <c r="E25" s="17">
        <v>12</v>
      </c>
      <c r="F25" s="17">
        <v>13</v>
      </c>
      <c r="G25" s="18">
        <v>20</v>
      </c>
      <c r="H25" s="19">
        <f t="shared" si="0"/>
        <v>81</v>
      </c>
      <c r="I25" s="20">
        <f t="shared" si="1"/>
        <v>16.2</v>
      </c>
      <c r="J25" s="8" t="str">
        <f t="shared" si="2"/>
        <v>Přezkoušet</v>
      </c>
    </row>
    <row r="26" spans="1:10" x14ac:dyDescent="0.3">
      <c r="A26" s="1"/>
      <c r="B26" s="21" t="s">
        <v>6</v>
      </c>
      <c r="C26" s="22">
        <f t="shared" ref="C26:H26" si="3">SUM(C4:C25)</f>
        <v>210</v>
      </c>
      <c r="D26" s="22">
        <f t="shared" si="3"/>
        <v>253</v>
      </c>
      <c r="E26" s="22">
        <f t="shared" si="3"/>
        <v>271</v>
      </c>
      <c r="F26" s="22">
        <f t="shared" si="3"/>
        <v>267</v>
      </c>
      <c r="G26" s="23">
        <f t="shared" si="3"/>
        <v>308</v>
      </c>
      <c r="H26" s="24">
        <f t="shared" si="3"/>
        <v>1309</v>
      </c>
      <c r="I26" s="25"/>
      <c r="J26" s="8"/>
    </row>
    <row r="27" spans="1:10" ht="15" thickBot="1" x14ac:dyDescent="0.35">
      <c r="A27" s="1"/>
      <c r="B27" s="26" t="s">
        <v>7</v>
      </c>
      <c r="C27" s="27">
        <f>AVERAGE(C4:C25)</f>
        <v>9.545454545454545</v>
      </c>
      <c r="D27" s="27">
        <f>AVERAGE(D4:D25)</f>
        <v>11.5</v>
      </c>
      <c r="E27" s="27">
        <f>AVERAGE(E4:E25)</f>
        <v>12.318181818181818</v>
      </c>
      <c r="F27" s="27">
        <f>AVERAGE(F4:F25)</f>
        <v>12.136363636363637</v>
      </c>
      <c r="G27" s="20">
        <f>AVERAGE(G4:G25)</f>
        <v>14</v>
      </c>
      <c r="H27" s="25"/>
      <c r="I27" s="28"/>
      <c r="J27" s="8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6.2" thickBot="1" x14ac:dyDescent="0.35">
      <c r="A29" s="1"/>
      <c r="B29" s="45" t="s">
        <v>30</v>
      </c>
      <c r="C29" s="45"/>
      <c r="D29" s="45"/>
      <c r="E29" s="45"/>
      <c r="F29" s="45"/>
      <c r="G29" s="45"/>
      <c r="H29" s="1"/>
      <c r="I29" s="1"/>
      <c r="J29" s="1"/>
    </row>
    <row r="30" spans="1:10" x14ac:dyDescent="0.3">
      <c r="A30" s="1"/>
      <c r="B30" s="29" t="s">
        <v>31</v>
      </c>
      <c r="C30" s="22">
        <f>MIN(C4:C25)</f>
        <v>0</v>
      </c>
      <c r="D30" s="22">
        <f t="shared" ref="D30:G30" si="4">MIN(D4:D25)</f>
        <v>0</v>
      </c>
      <c r="E30" s="22">
        <f t="shared" si="4"/>
        <v>0</v>
      </c>
      <c r="F30" s="22">
        <f t="shared" si="4"/>
        <v>0</v>
      </c>
      <c r="G30" s="23">
        <f t="shared" si="4"/>
        <v>0</v>
      </c>
      <c r="H30" s="1"/>
      <c r="I30" s="1"/>
      <c r="J30" s="1"/>
    </row>
    <row r="31" spans="1:10" ht="15" thickBot="1" x14ac:dyDescent="0.35">
      <c r="A31" s="1"/>
      <c r="B31" s="30" t="s">
        <v>32</v>
      </c>
      <c r="C31" s="31">
        <f>MAX(C4:C25)</f>
        <v>23</v>
      </c>
      <c r="D31" s="31">
        <f t="shared" ref="D31:G31" si="5">MAX(D4:D25)</f>
        <v>29</v>
      </c>
      <c r="E31" s="31">
        <f t="shared" si="5"/>
        <v>30</v>
      </c>
      <c r="F31" s="31">
        <f t="shared" si="5"/>
        <v>30</v>
      </c>
      <c r="G31" s="32">
        <f t="shared" si="5"/>
        <v>27</v>
      </c>
      <c r="H31" s="1"/>
      <c r="I31" s="1"/>
      <c r="J31" s="1"/>
    </row>
    <row r="32" spans="1:10" ht="28.8" x14ac:dyDescent="0.3">
      <c r="A32" s="1"/>
      <c r="B32" s="33" t="s">
        <v>33</v>
      </c>
      <c r="C32" s="8">
        <f>COUNTIF(C4:C25,0)</f>
        <v>3</v>
      </c>
      <c r="D32" s="8">
        <f t="shared" ref="D32:G32" si="6">COUNTIF(D4:D25,0)</f>
        <v>1</v>
      </c>
      <c r="E32" s="8">
        <f t="shared" si="6"/>
        <v>2</v>
      </c>
      <c r="F32" s="8">
        <f t="shared" si="6"/>
        <v>1</v>
      </c>
      <c r="G32" s="8">
        <f t="shared" si="6"/>
        <v>2</v>
      </c>
      <c r="H32" s="1"/>
      <c r="I32" s="1"/>
      <c r="J32" s="1"/>
    </row>
  </sheetData>
  <mergeCells count="2">
    <mergeCell ref="B1:I1"/>
    <mergeCell ref="B29:G2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zadani6_trida</vt:lpstr>
      <vt:lpstr>reseni_6trida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Mroczkowski</dc:creator>
  <cp:lastModifiedBy>Milan Mroczkowski</cp:lastModifiedBy>
  <dcterms:created xsi:type="dcterms:W3CDTF">2022-12-07T20:38:09Z</dcterms:created>
  <dcterms:modified xsi:type="dcterms:W3CDTF">2025-01-26T12:55:25Z</dcterms:modified>
</cp:coreProperties>
</file>